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3820"/>
  <mc:AlternateContent xmlns:mc="http://schemas.openxmlformats.org/markup-compatibility/2006">
    <mc:Choice Requires="x15">
      <x15ac:absPath xmlns:x15ac="http://schemas.microsoft.com/office/spreadsheetml/2010/11/ac" url="D:\2021\1 AREA GESTION PEDAGOGICA\INFORMES\TABLETAS_ESTADO\"/>
    </mc:Choice>
  </mc:AlternateContent>
  <xr:revisionPtr revIDLastSave="0" documentId="13_ncr:1_{191282A8-4CF0-4C3D-AA57-E55FC434580D}" xr6:coauthVersionLast="45" xr6:coauthVersionMax="45" xr10:uidLastSave="{00000000-0000-0000-0000-000000000000}"/>
  <bookViews>
    <workbookView xWindow="-120" yWindow="-120" windowWidth="29040" windowHeight="15840" xr2:uid="{00000000-000D-0000-FFFF-FFFF00000000}"/>
  </bookViews>
  <sheets>
    <sheet name="UGEL MOHO" sheetId="8" r:id="rId1"/>
  </sheets>
  <calcPr calcId="181029"/>
  <webPublishing codePag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111" i="8" l="1"/>
  <c r="AL111" i="8"/>
  <c r="V111" i="8"/>
  <c r="U111" i="8"/>
  <c r="R111" i="8"/>
  <c r="M111" i="8"/>
  <c r="AM110" i="8"/>
  <c r="AL110" i="8"/>
  <c r="V110" i="8"/>
  <c r="U110" i="8"/>
  <c r="R110" i="8"/>
  <c r="M110" i="8"/>
  <c r="AM109" i="8"/>
  <c r="AL109" i="8"/>
  <c r="V109" i="8"/>
  <c r="U109" i="8"/>
  <c r="R109" i="8"/>
  <c r="M109" i="8"/>
  <c r="AM108" i="8"/>
  <c r="AL108" i="8"/>
  <c r="V108" i="8"/>
  <c r="U108" i="8"/>
  <c r="R108" i="8"/>
  <c r="M108" i="8"/>
  <c r="AM107" i="8"/>
  <c r="AL107" i="8"/>
  <c r="V107" i="8"/>
  <c r="U107" i="8"/>
  <c r="R107" i="8"/>
  <c r="M107" i="8"/>
  <c r="AM106" i="8"/>
  <c r="AL106" i="8"/>
  <c r="V106" i="8"/>
  <c r="U106" i="8"/>
  <c r="R106" i="8"/>
  <c r="M106" i="8"/>
  <c r="AM105" i="8"/>
  <c r="AL105" i="8"/>
  <c r="V105" i="8"/>
  <c r="U105" i="8"/>
  <c r="R105" i="8"/>
  <c r="M105" i="8"/>
  <c r="AM104" i="8"/>
  <c r="AL104" i="8"/>
  <c r="V104" i="8"/>
  <c r="U104" i="8"/>
  <c r="R104" i="8"/>
  <c r="M104" i="8"/>
  <c r="AM103" i="8"/>
  <c r="AL103" i="8"/>
  <c r="V103" i="8"/>
  <c r="U103" i="8"/>
  <c r="R103" i="8"/>
  <c r="M103" i="8"/>
  <c r="AM102" i="8"/>
  <c r="AL102" i="8"/>
  <c r="V102" i="8"/>
  <c r="U102" i="8"/>
  <c r="R102" i="8"/>
  <c r="M102" i="8"/>
  <c r="AM101" i="8"/>
  <c r="AL101" i="8"/>
  <c r="V101" i="8"/>
  <c r="U101" i="8"/>
  <c r="R101" i="8"/>
  <c r="M101" i="8"/>
  <c r="AM100" i="8"/>
  <c r="AL100" i="8"/>
  <c r="V100" i="8"/>
  <c r="U100" i="8"/>
  <c r="R100" i="8"/>
  <c r="M100" i="8"/>
  <c r="AM99" i="8"/>
  <c r="AL99" i="8"/>
  <c r="V99" i="8"/>
  <c r="U99" i="8"/>
  <c r="R99" i="8"/>
  <c r="M99" i="8"/>
  <c r="AM98" i="8"/>
  <c r="AL98" i="8"/>
  <c r="V98" i="8"/>
  <c r="U98" i="8"/>
  <c r="R98" i="8"/>
  <c r="M98" i="8"/>
  <c r="AM97" i="8"/>
  <c r="AL97" i="8"/>
  <c r="V97" i="8"/>
  <c r="U97" i="8"/>
  <c r="R97" i="8"/>
  <c r="M97" i="8"/>
  <c r="AM96" i="8"/>
  <c r="AL96" i="8"/>
  <c r="V96" i="8"/>
  <c r="U96" i="8"/>
  <c r="R96" i="8"/>
  <c r="M96" i="8"/>
  <c r="AM95" i="8"/>
  <c r="AL95" i="8"/>
  <c r="V95" i="8"/>
  <c r="U95" i="8"/>
  <c r="R95" i="8"/>
  <c r="M95" i="8"/>
  <c r="AM94" i="8"/>
  <c r="AL94" i="8"/>
  <c r="V94" i="8"/>
  <c r="U94" i="8"/>
  <c r="R94" i="8"/>
  <c r="M94" i="8"/>
  <c r="AM93" i="8"/>
  <c r="AL93" i="8"/>
  <c r="V93" i="8"/>
  <c r="U93" i="8"/>
  <c r="R93" i="8"/>
  <c r="M93" i="8"/>
  <c r="AM92" i="8"/>
  <c r="AL92" i="8"/>
  <c r="V92" i="8"/>
  <c r="U92" i="8"/>
  <c r="R92" i="8"/>
  <c r="M92" i="8"/>
  <c r="AM91" i="8"/>
  <c r="AL91" i="8"/>
  <c r="V91" i="8"/>
  <c r="U91" i="8"/>
  <c r="R91" i="8"/>
  <c r="M91" i="8"/>
  <c r="AM90" i="8"/>
  <c r="AL90" i="8"/>
  <c r="V90" i="8"/>
  <c r="U90" i="8"/>
  <c r="R90" i="8"/>
  <c r="M90" i="8"/>
  <c r="AM89" i="8"/>
  <c r="AL89" i="8"/>
  <c r="V89" i="8"/>
  <c r="U89" i="8"/>
  <c r="R89" i="8"/>
  <c r="M89" i="8"/>
  <c r="AM88" i="8"/>
  <c r="AL88" i="8"/>
  <c r="V88" i="8"/>
  <c r="U88" i="8"/>
  <c r="R88" i="8"/>
  <c r="M88" i="8"/>
  <c r="AM87" i="8"/>
  <c r="AL87" i="8"/>
  <c r="V87" i="8"/>
  <c r="U87" i="8"/>
  <c r="R87" i="8"/>
  <c r="M87" i="8"/>
  <c r="AM86" i="8"/>
  <c r="AL86" i="8"/>
  <c r="V86" i="8"/>
  <c r="U86" i="8"/>
  <c r="R86" i="8"/>
  <c r="M86" i="8"/>
  <c r="AM85" i="8"/>
  <c r="AL85" i="8"/>
  <c r="V85" i="8"/>
  <c r="U85" i="8"/>
  <c r="R85" i="8"/>
  <c r="M85" i="8"/>
  <c r="AM84" i="8"/>
  <c r="AL84" i="8"/>
  <c r="V84" i="8"/>
  <c r="U84" i="8"/>
  <c r="R84" i="8"/>
  <c r="M84" i="8"/>
  <c r="AM83" i="8"/>
  <c r="AL83" i="8"/>
  <c r="V83" i="8"/>
  <c r="U83" i="8"/>
  <c r="R83" i="8"/>
  <c r="M83" i="8"/>
  <c r="AM82" i="8"/>
  <c r="AL82" i="8"/>
  <c r="V82" i="8"/>
  <c r="U82" i="8"/>
  <c r="R82" i="8"/>
  <c r="M82" i="8"/>
  <c r="AM81" i="8"/>
  <c r="AL81" i="8"/>
  <c r="V81" i="8"/>
  <c r="U81" i="8"/>
  <c r="R81" i="8"/>
  <c r="M81" i="8"/>
  <c r="AM80" i="8"/>
  <c r="AL80" i="8"/>
  <c r="V80" i="8"/>
  <c r="U80" i="8"/>
  <c r="R80" i="8"/>
  <c r="M80" i="8"/>
  <c r="AM79" i="8"/>
  <c r="AL79" i="8"/>
  <c r="V79" i="8"/>
  <c r="U79" i="8"/>
  <c r="R79" i="8"/>
  <c r="M79" i="8"/>
  <c r="AM78" i="8"/>
  <c r="AL78" i="8"/>
  <c r="V78" i="8"/>
  <c r="U78" i="8"/>
  <c r="R78" i="8"/>
  <c r="M78" i="8"/>
  <c r="AM77" i="8"/>
  <c r="AL77" i="8"/>
  <c r="V77" i="8"/>
  <c r="U77" i="8"/>
  <c r="R77" i="8"/>
  <c r="M77" i="8"/>
  <c r="AM76" i="8"/>
  <c r="AL76" i="8"/>
  <c r="V76" i="8"/>
  <c r="U76" i="8"/>
  <c r="R76" i="8"/>
  <c r="M76" i="8"/>
  <c r="AM75" i="8"/>
  <c r="AL75" i="8"/>
  <c r="V75" i="8"/>
  <c r="U75" i="8"/>
  <c r="R75" i="8"/>
  <c r="M75" i="8"/>
  <c r="AM74" i="8"/>
  <c r="AL74" i="8"/>
  <c r="V74" i="8"/>
  <c r="U74" i="8"/>
  <c r="R74" i="8"/>
  <c r="M74" i="8"/>
  <c r="AM73" i="8"/>
  <c r="AL73" i="8"/>
  <c r="V73" i="8"/>
  <c r="U73" i="8"/>
  <c r="R73" i="8"/>
  <c r="M73" i="8"/>
  <c r="AM72" i="8"/>
  <c r="AL72" i="8"/>
  <c r="V72" i="8"/>
  <c r="U72" i="8"/>
  <c r="R72" i="8"/>
  <c r="M72" i="8"/>
  <c r="AM71" i="8"/>
  <c r="AL71" i="8"/>
  <c r="V71" i="8"/>
  <c r="U71" i="8"/>
  <c r="R71" i="8"/>
  <c r="M71" i="8"/>
  <c r="AM70" i="8"/>
  <c r="AL70" i="8"/>
  <c r="V70" i="8"/>
  <c r="U70" i="8"/>
  <c r="R70" i="8"/>
  <c r="M70" i="8"/>
  <c r="AM69" i="8"/>
  <c r="AL69" i="8"/>
  <c r="V69" i="8"/>
  <c r="U69" i="8"/>
  <c r="R69" i="8"/>
  <c r="M69" i="8"/>
  <c r="AM68" i="8"/>
  <c r="AL68" i="8"/>
  <c r="V68" i="8"/>
  <c r="U68" i="8"/>
  <c r="R68" i="8"/>
  <c r="M68" i="8"/>
  <c r="AM67" i="8"/>
  <c r="AL67" i="8"/>
  <c r="V67" i="8"/>
  <c r="U67" i="8"/>
  <c r="R67" i="8"/>
  <c r="M67" i="8"/>
  <c r="AM66" i="8"/>
  <c r="AL66" i="8"/>
  <c r="V66" i="8"/>
  <c r="U66" i="8"/>
  <c r="R66" i="8"/>
  <c r="M66" i="8"/>
  <c r="AM65" i="8"/>
  <c r="AL65" i="8"/>
  <c r="V65" i="8"/>
  <c r="U65" i="8"/>
  <c r="R65" i="8"/>
  <c r="M65" i="8"/>
  <c r="AM64" i="8"/>
  <c r="AL64" i="8"/>
  <c r="V64" i="8"/>
  <c r="U64" i="8"/>
  <c r="R64" i="8"/>
  <c r="M64" i="8"/>
  <c r="AM63" i="8"/>
  <c r="AL63" i="8"/>
  <c r="V63" i="8"/>
  <c r="U63" i="8"/>
  <c r="R63" i="8"/>
  <c r="M63" i="8"/>
  <c r="AM62" i="8"/>
  <c r="AL62" i="8"/>
  <c r="V62" i="8"/>
  <c r="U62" i="8"/>
  <c r="R62" i="8"/>
  <c r="M62" i="8"/>
  <c r="AM61" i="8"/>
  <c r="AL61" i="8"/>
  <c r="V61" i="8"/>
  <c r="U61" i="8"/>
  <c r="R61" i="8"/>
  <c r="M61" i="8"/>
  <c r="AM60" i="8"/>
  <c r="AL60" i="8"/>
  <c r="V60" i="8"/>
  <c r="U60" i="8"/>
  <c r="R60" i="8"/>
  <c r="M60" i="8"/>
  <c r="AM59" i="8"/>
  <c r="AL59" i="8"/>
  <c r="V59" i="8"/>
  <c r="U59" i="8"/>
  <c r="R59" i="8"/>
  <c r="M59" i="8"/>
  <c r="AM58" i="8"/>
  <c r="AL58" i="8"/>
  <c r="V58" i="8"/>
  <c r="U58" i="8"/>
  <c r="R58" i="8"/>
  <c r="M58" i="8"/>
  <c r="AM57" i="8"/>
  <c r="AL57" i="8"/>
  <c r="V57" i="8"/>
  <c r="U57" i="8"/>
  <c r="R57" i="8"/>
  <c r="M57" i="8"/>
  <c r="AM56" i="8"/>
  <c r="AL56" i="8"/>
  <c r="V56" i="8"/>
  <c r="U56" i="8"/>
  <c r="R56" i="8"/>
  <c r="M56" i="8"/>
  <c r="AM55" i="8"/>
  <c r="AL55" i="8"/>
  <c r="V55" i="8"/>
  <c r="U55" i="8"/>
  <c r="R55" i="8"/>
  <c r="M55" i="8"/>
  <c r="AM54" i="8"/>
  <c r="AL54" i="8"/>
  <c r="V54" i="8"/>
  <c r="U54" i="8"/>
  <c r="R54" i="8"/>
  <c r="M54" i="8"/>
  <c r="AM53" i="8"/>
  <c r="AL53" i="8"/>
  <c r="V53" i="8"/>
  <c r="U53" i="8"/>
  <c r="R53" i="8"/>
  <c r="M53" i="8"/>
  <c r="AM52" i="8"/>
  <c r="AL52" i="8"/>
  <c r="V52" i="8"/>
  <c r="U52" i="8"/>
  <c r="R52" i="8"/>
  <c r="M52" i="8"/>
  <c r="AM51" i="8"/>
  <c r="AL51" i="8"/>
  <c r="V51" i="8"/>
  <c r="U51" i="8"/>
  <c r="R51" i="8"/>
  <c r="M51" i="8"/>
  <c r="AM50" i="8"/>
  <c r="AL50" i="8"/>
  <c r="V50" i="8"/>
  <c r="U50" i="8"/>
  <c r="R50" i="8"/>
  <c r="M50" i="8"/>
  <c r="AM49" i="8"/>
  <c r="AL49" i="8"/>
  <c r="V49" i="8"/>
  <c r="U49" i="8"/>
  <c r="R49" i="8"/>
  <c r="M49" i="8"/>
  <c r="AM48" i="8"/>
  <c r="AL48" i="8"/>
  <c r="V48" i="8"/>
  <c r="U48" i="8"/>
  <c r="R48" i="8"/>
  <c r="M48" i="8"/>
  <c r="AM47" i="8"/>
  <c r="AL47" i="8"/>
  <c r="V47" i="8"/>
  <c r="U47" i="8"/>
  <c r="R47" i="8"/>
  <c r="M47" i="8"/>
  <c r="AM46" i="8"/>
  <c r="AL46" i="8"/>
  <c r="V46" i="8"/>
  <c r="U46" i="8"/>
  <c r="R46" i="8"/>
  <c r="M46" i="8"/>
  <c r="AM45" i="8"/>
  <c r="AL45" i="8"/>
  <c r="V45" i="8"/>
  <c r="U45" i="8"/>
  <c r="R45" i="8"/>
  <c r="M45" i="8"/>
  <c r="AM44" i="8"/>
  <c r="AL44" i="8"/>
  <c r="V44" i="8"/>
  <c r="U44" i="8"/>
  <c r="R44" i="8"/>
  <c r="M44" i="8"/>
  <c r="AM43" i="8"/>
  <c r="AL43" i="8"/>
  <c r="V43" i="8"/>
  <c r="U43" i="8"/>
  <c r="R43" i="8"/>
  <c r="M43" i="8"/>
  <c r="AM42" i="8"/>
  <c r="AL42" i="8"/>
  <c r="V42" i="8"/>
  <c r="U42" i="8"/>
  <c r="R42" i="8"/>
  <c r="M42" i="8"/>
  <c r="AM41" i="8"/>
  <c r="AL41" i="8"/>
  <c r="V41" i="8"/>
  <c r="U41" i="8"/>
  <c r="R41" i="8"/>
  <c r="M41" i="8"/>
  <c r="AM40" i="8"/>
  <c r="AL40" i="8"/>
  <c r="V40" i="8"/>
  <c r="U40" i="8"/>
  <c r="R40" i="8"/>
  <c r="M40" i="8"/>
  <c r="AM39" i="8"/>
  <c r="AL39" i="8"/>
  <c r="V39" i="8"/>
  <c r="U39" i="8"/>
  <c r="R39" i="8"/>
  <c r="M39" i="8"/>
  <c r="AM38" i="8"/>
  <c r="AL38" i="8"/>
  <c r="V38" i="8"/>
  <c r="U38" i="8"/>
  <c r="R38" i="8"/>
  <c r="M38" i="8"/>
  <c r="AM37" i="8"/>
  <c r="AL37" i="8"/>
  <c r="V37" i="8"/>
  <c r="U37" i="8"/>
  <c r="R37" i="8"/>
  <c r="M37" i="8"/>
  <c r="AM36" i="8"/>
  <c r="AL36" i="8"/>
  <c r="V36" i="8"/>
  <c r="U36" i="8"/>
  <c r="R36" i="8"/>
  <c r="M36" i="8"/>
  <c r="AM35" i="8"/>
  <c r="AL35" i="8"/>
  <c r="V35" i="8"/>
  <c r="U35" i="8"/>
  <c r="R35" i="8"/>
  <c r="M35" i="8"/>
  <c r="AM34" i="8"/>
  <c r="AL34" i="8"/>
  <c r="V34" i="8"/>
  <c r="U34" i="8"/>
  <c r="R34" i="8"/>
  <c r="M34" i="8"/>
  <c r="AM33" i="8"/>
  <c r="AL33" i="8"/>
  <c r="V33" i="8"/>
  <c r="U33" i="8"/>
  <c r="R33" i="8"/>
  <c r="M33" i="8"/>
  <c r="AM32" i="8"/>
  <c r="AL32" i="8"/>
  <c r="V32" i="8"/>
  <c r="U32" i="8"/>
  <c r="R32" i="8"/>
  <c r="M32" i="8"/>
  <c r="AM31" i="8"/>
  <c r="AL31" i="8"/>
  <c r="V31" i="8"/>
  <c r="U31" i="8"/>
  <c r="R31" i="8"/>
  <c r="M31" i="8"/>
  <c r="AM30" i="8"/>
  <c r="AL30" i="8"/>
  <c r="V30" i="8"/>
  <c r="U30" i="8"/>
  <c r="R30" i="8"/>
  <c r="M30" i="8"/>
  <c r="AM29" i="8"/>
  <c r="AL29" i="8"/>
  <c r="V29" i="8"/>
  <c r="U29" i="8"/>
  <c r="R29" i="8"/>
  <c r="M29" i="8"/>
  <c r="AM28" i="8"/>
  <c r="AL28" i="8"/>
  <c r="V28" i="8"/>
  <c r="U28" i="8"/>
  <c r="R28" i="8"/>
  <c r="M28" i="8"/>
  <c r="AM27" i="8"/>
  <c r="AL27" i="8"/>
  <c r="V27" i="8"/>
  <c r="U27" i="8"/>
  <c r="R27" i="8"/>
  <c r="M27" i="8"/>
  <c r="AM26" i="8"/>
  <c r="AL26" i="8"/>
  <c r="V26" i="8"/>
  <c r="U26" i="8"/>
  <c r="R26" i="8"/>
  <c r="M26" i="8"/>
  <c r="AM25" i="8"/>
  <c r="AL25" i="8"/>
  <c r="V25" i="8"/>
  <c r="U25" i="8"/>
  <c r="R25" i="8"/>
  <c r="M25" i="8"/>
  <c r="AM24" i="8"/>
  <c r="AL24" i="8"/>
  <c r="V24" i="8"/>
  <c r="U24" i="8"/>
  <c r="R24" i="8"/>
  <c r="M24" i="8"/>
  <c r="AM23" i="8"/>
  <c r="AL23" i="8"/>
  <c r="V23" i="8"/>
  <c r="U23" i="8"/>
  <c r="R23" i="8"/>
  <c r="M23" i="8"/>
  <c r="AM22" i="8"/>
  <c r="AL22" i="8"/>
  <c r="V22" i="8"/>
  <c r="U22" i="8"/>
  <c r="R22" i="8"/>
  <c r="M22" i="8"/>
  <c r="AM21" i="8"/>
  <c r="AL21" i="8"/>
  <c r="V21" i="8"/>
  <c r="U21" i="8"/>
  <c r="R21" i="8"/>
  <c r="M21" i="8"/>
  <c r="AM20" i="8"/>
  <c r="AL20" i="8"/>
  <c r="V20" i="8"/>
  <c r="U20" i="8"/>
  <c r="R20" i="8"/>
  <c r="M20" i="8"/>
  <c r="AM19" i="8"/>
  <c r="AL19" i="8"/>
  <c r="V19" i="8"/>
  <c r="U19" i="8"/>
  <c r="R19" i="8"/>
  <c r="M19" i="8"/>
  <c r="AM18" i="8"/>
  <c r="AL18" i="8"/>
  <c r="V18" i="8"/>
  <c r="U18" i="8"/>
  <c r="R18" i="8"/>
  <c r="M18" i="8"/>
  <c r="AM17" i="8"/>
  <c r="AL17" i="8"/>
  <c r="V17" i="8"/>
  <c r="U17" i="8"/>
  <c r="R17" i="8"/>
  <c r="M17" i="8"/>
  <c r="AM16" i="8"/>
  <c r="AL16" i="8"/>
  <c r="V16" i="8"/>
  <c r="U16" i="8"/>
  <c r="R16" i="8"/>
  <c r="M16" i="8"/>
</calcChain>
</file>

<file path=xl/sharedStrings.xml><?xml version="1.0" encoding="utf-8"?>
<sst xmlns="http://schemas.openxmlformats.org/spreadsheetml/2006/main" count="735" uniqueCount="351">
  <si>
    <t>1154582</t>
  </si>
  <si>
    <t>72379</t>
  </si>
  <si>
    <t>72376</t>
  </si>
  <si>
    <t>72377</t>
  </si>
  <si>
    <t>72374</t>
  </si>
  <si>
    <t>72375</t>
  </si>
  <si>
    <t>72373</t>
  </si>
  <si>
    <t>72370</t>
  </si>
  <si>
    <t>72371</t>
  </si>
  <si>
    <t>461708</t>
  </si>
  <si>
    <t>1026186</t>
  </si>
  <si>
    <t>0386177</t>
  </si>
  <si>
    <t xml:space="preserve">Fecha de reporte: </t>
  </si>
  <si>
    <t>NINANTAYA</t>
  </si>
  <si>
    <t>461633</t>
  </si>
  <si>
    <t>0559732</t>
  </si>
  <si>
    <t>0578658</t>
  </si>
  <si>
    <t>0559765</t>
  </si>
  <si>
    <t>Region</t>
  </si>
  <si>
    <t>1026145</t>
  </si>
  <si>
    <t>JACANTAYA</t>
  </si>
  <si>
    <t>462171</t>
  </si>
  <si>
    <t>462166</t>
  </si>
  <si>
    <t>461628</t>
  </si>
  <si>
    <t>INDUSTRIAL</t>
  </si>
  <si>
    <t>72403 CARLOS OQUENDO DE AMAT</t>
  </si>
  <si>
    <t>72535</t>
  </si>
  <si>
    <t>Tabletas devueltas a la UGEL y enviadas a otros Codigos Modulares</t>
  </si>
  <si>
    <t>461770</t>
  </si>
  <si>
    <t>Total Tabletas devueltas a UGEL (P= Q+R+S+T)</t>
  </si>
  <si>
    <t>462152</t>
  </si>
  <si>
    <t>72584</t>
  </si>
  <si>
    <t>832101</t>
  </si>
  <si>
    <t>0229476</t>
  </si>
  <si>
    <t>72783</t>
  </si>
  <si>
    <t>72781</t>
  </si>
  <si>
    <t>462086</t>
  </si>
  <si>
    <t>72388</t>
  </si>
  <si>
    <t>72389</t>
  </si>
  <si>
    <t>72386</t>
  </si>
  <si>
    <t>72384</t>
  </si>
  <si>
    <t>72380</t>
  </si>
  <si>
    <t>840950</t>
  </si>
  <si>
    <t>0578666</t>
  </si>
  <si>
    <t>0228056</t>
  </si>
  <si>
    <t>FRANCISCO BOLOGNESI</t>
  </si>
  <si>
    <t>462072</t>
  </si>
  <si>
    <t>73006</t>
  </si>
  <si>
    <t>1358316</t>
  </si>
  <si>
    <t>Nivel</t>
  </si>
  <si>
    <t>72408</t>
  </si>
  <si>
    <t>72401</t>
  </si>
  <si>
    <t>72402</t>
  </si>
  <si>
    <t>/aa</t>
  </si>
  <si>
    <t>72603</t>
  </si>
  <si>
    <t>461459</t>
  </si>
  <si>
    <t>0387761</t>
  </si>
  <si>
    <t>461322</t>
  </si>
  <si>
    <t>461317</t>
  </si>
  <si>
    <t>0386557</t>
  </si>
  <si>
    <t>72393 RITA POMA</t>
  </si>
  <si>
    <t>Tabletas devueltas a la UGEL pero que no se han enviadas a otro codigo modular  (Q)</t>
  </si>
  <si>
    <t>72548</t>
  </si>
  <si>
    <t>72540</t>
  </si>
  <si>
    <t>72541</t>
  </si>
  <si>
    <t>DATOS GENERALES</t>
  </si>
  <si>
    <t>LLAULLI</t>
  </si>
  <si>
    <t>0386243</t>
  </si>
  <si>
    <t>462109</t>
  </si>
  <si>
    <t>0386649</t>
  </si>
  <si>
    <t>0386540</t>
  </si>
  <si>
    <t>0386441</t>
  </si>
  <si>
    <t>461567</t>
  </si>
  <si>
    <t>461421</t>
  </si>
  <si>
    <t>72409</t>
  </si>
  <si>
    <t>AGROINDUSTRIAL POMAOCA</t>
  </si>
  <si>
    <t>0386300</t>
  </si>
  <si>
    <t>0386201</t>
  </si>
  <si>
    <t>0239764</t>
  </si>
  <si>
    <t>0229492</t>
  </si>
  <si>
    <t>462185</t>
  </si>
  <si>
    <t>0386706</t>
  </si>
  <si>
    <t>72414</t>
  </si>
  <si>
    <t>0522011</t>
  </si>
  <si>
    <t>0386607</t>
  </si>
  <si>
    <t>0386508</t>
  </si>
  <si>
    <t>461954</t>
  </si>
  <si>
    <t>461435</t>
  </si>
  <si>
    <t>0</t>
  </si>
  <si>
    <t>461398</t>
  </si>
  <si>
    <t>0270504</t>
  </si>
  <si>
    <t>NOTA: no registrar ni cambiar la celdas AMARILLAS</t>
  </si>
  <si>
    <t>Secundaria</t>
  </si>
  <si>
    <t>MALLCUSUCA CENTRAL</t>
  </si>
  <si>
    <t>461275</t>
  </si>
  <si>
    <t>644713</t>
  </si>
  <si>
    <t>461727</t>
  </si>
  <si>
    <t>461237</t>
  </si>
  <si>
    <t>0229468</t>
  </si>
  <si>
    <t>462067</t>
  </si>
  <si>
    <t>UMUCHI</t>
  </si>
  <si>
    <t>72398</t>
  </si>
  <si>
    <t>72396</t>
  </si>
  <si>
    <t>72397</t>
  </si>
  <si>
    <t>72394</t>
  </si>
  <si>
    <t>72395</t>
  </si>
  <si>
    <t>72392</t>
  </si>
  <si>
    <t>72390</t>
  </si>
  <si>
    <t>72391</t>
  </si>
  <si>
    <t>1770957</t>
  </si>
  <si>
    <t>461261</t>
  </si>
  <si>
    <t>Total Tabletas que siguen en custodia de las II.EE (O)</t>
  </si>
  <si>
    <t>TILALI</t>
  </si>
  <si>
    <t>Detallar Otros</t>
  </si>
  <si>
    <t>462053</t>
  </si>
  <si>
    <t>Pautas para el llenado del formato:</t>
  </si>
  <si>
    <t>461968</t>
  </si>
  <si>
    <t>70634</t>
  </si>
  <si>
    <t>461483</t>
  </si>
  <si>
    <t>Tabletas enviadas a Codigo Modular N°3</t>
  </si>
  <si>
    <t>0387779</t>
  </si>
  <si>
    <t>0386375</t>
  </si>
  <si>
    <t>BENEFICIARIOS</t>
  </si>
  <si>
    <t>0386276</t>
  </si>
  <si>
    <t>461888</t>
  </si>
  <si>
    <t>0635268</t>
  </si>
  <si>
    <t>0386672</t>
  </si>
  <si>
    <t>0386474</t>
  </si>
  <si>
    <t>70633 JOSE CARLOS MARIATEGUI LA CHIRA</t>
  </si>
  <si>
    <t>461572</t>
  </si>
  <si>
    <t>Tabletas excedentes debido a que se cubrió al 100% de matriculados y docentes priorizados (J)</t>
  </si>
  <si>
    <t>72407</t>
  </si>
  <si>
    <t>461647</t>
  </si>
  <si>
    <t>0386334</t>
  </si>
  <si>
    <t>461690</t>
  </si>
  <si>
    <t>0386235</t>
  </si>
  <si>
    <t>717380</t>
  </si>
  <si>
    <t>0386433</t>
  </si>
  <si>
    <t>461586</t>
  </si>
  <si>
    <t>0517540</t>
  </si>
  <si>
    <t>72353 PEDRO JOSE RODRIGO</t>
  </si>
  <si>
    <t>0517441</t>
  </si>
  <si>
    <t>461402</t>
  </si>
  <si>
    <t>UGEL</t>
  </si>
  <si>
    <t>Primaria</t>
  </si>
  <si>
    <t>461614</t>
  </si>
  <si>
    <t>Codigo Modular</t>
  </si>
  <si>
    <t xml:space="preserve">Total de tabletas </t>
  </si>
  <si>
    <t>462048</t>
  </si>
  <si>
    <t>mm</t>
  </si>
  <si>
    <t>0239533</t>
  </si>
  <si>
    <t>461256</t>
  </si>
  <si>
    <t>461416</t>
  </si>
  <si>
    <t>0618082</t>
  </si>
  <si>
    <t>0650523</t>
  </si>
  <si>
    <t>Tabletas recibidas en mal estado (físico) y aun no se cambia _x000D_
(B)</t>
  </si>
  <si>
    <t>462034</t>
  </si>
  <si>
    <t>461992</t>
  </si>
  <si>
    <t>461242</t>
  </si>
  <si>
    <t>1188952</t>
  </si>
  <si>
    <t>Tabletas enviadas a Codigo Modular N°2</t>
  </si>
  <si>
    <t>461336</t>
  </si>
  <si>
    <t>73013</t>
  </si>
  <si>
    <t>0302992</t>
  </si>
  <si>
    <t>461440</t>
  </si>
  <si>
    <t>AGRO INDUSTRIAL 128</t>
  </si>
  <si>
    <t>462010</t>
  </si>
  <si>
    <t>JIPATA JACHA JAA</t>
  </si>
  <si>
    <t>0227223</t>
  </si>
  <si>
    <t>1026194</t>
  </si>
  <si>
    <t>JOSE CARLOS MARIATEGUI</t>
  </si>
  <si>
    <t>0616540</t>
  </si>
  <si>
    <t>72360 HEROES DEL PACIFICO</t>
  </si>
  <si>
    <t>Tabletas en reserva para entrega posterior a beneficiario que no puede recibir en este período (M)</t>
  </si>
  <si>
    <t>73023</t>
  </si>
  <si>
    <t>Cantidad de tabletas (R)</t>
  </si>
  <si>
    <t>Cantidad de tabletas (S)</t>
  </si>
  <si>
    <t>Cantidad de tabletas (T)</t>
  </si>
  <si>
    <t>461609</t>
  </si>
  <si>
    <t>Tabletas no recibidas_x000D_
(D)</t>
  </si>
  <si>
    <t>0635359</t>
  </si>
  <si>
    <t>Tabletas excedentes debido a que ya se tenian tabletas en la IE de otras intervenciones (K)</t>
  </si>
  <si>
    <t>0502807</t>
  </si>
  <si>
    <t>717399</t>
  </si>
  <si>
    <t>461591</t>
  </si>
  <si>
    <t>72399</t>
  </si>
  <si>
    <t>0386268</t>
  </si>
  <si>
    <t>RECEPCION</t>
  </si>
  <si>
    <t>JACHA PARU</t>
  </si>
  <si>
    <t>0386664</t>
  </si>
  <si>
    <t>0386565</t>
  </si>
  <si>
    <t>0386466</t>
  </si>
  <si>
    <t>461379</t>
  </si>
  <si>
    <t>1785948</t>
  </si>
  <si>
    <t>1786342</t>
  </si>
  <si>
    <t>72356</t>
  </si>
  <si>
    <t>0386326</t>
  </si>
  <si>
    <t>461671</t>
  </si>
  <si>
    <t>0386227</t>
  </si>
  <si>
    <t>0586198</t>
  </si>
  <si>
    <t>0386623</t>
  </si>
  <si>
    <t>0475012</t>
  </si>
  <si>
    <t>0386524</t>
  </si>
  <si>
    <t>0386425</t>
  </si>
  <si>
    <t>461355</t>
  </si>
  <si>
    <t>TABLETAS PROGRAMADAS PARA ENTREGA</t>
  </si>
  <si>
    <t>461553</t>
  </si>
  <si>
    <t>0618033</t>
  </si>
  <si>
    <t>Otros (N)</t>
  </si>
  <si>
    <t>0303008</t>
  </si>
  <si>
    <t>0229500</t>
  </si>
  <si>
    <t>462147</t>
  </si>
  <si>
    <t>72418</t>
  </si>
  <si>
    <t>72411</t>
  </si>
  <si>
    <t>72413</t>
  </si>
  <si>
    <t>72415</t>
  </si>
  <si>
    <t>72417</t>
  </si>
  <si>
    <t>72416</t>
  </si>
  <si>
    <t>0547588</t>
  </si>
  <si>
    <t>717375</t>
  </si>
  <si>
    <t>461341</t>
  </si>
  <si>
    <t>461906</t>
  </si>
  <si>
    <t>72554</t>
  </si>
  <si>
    <t>462133</t>
  </si>
  <si>
    <t>461893</t>
  </si>
  <si>
    <t>72358</t>
  </si>
  <si>
    <t>72359</t>
  </si>
  <si>
    <t>72354</t>
  </si>
  <si>
    <t>72355</t>
  </si>
  <si>
    <t>72352</t>
  </si>
  <si>
    <t>461223</t>
  </si>
  <si>
    <t>codlocal</t>
  </si>
  <si>
    <t>73004 JOSE ANTONIO ENCINAS</t>
  </si>
  <si>
    <t>461826</t>
  </si>
  <si>
    <t>SAN JUAN BAUTISTA DE LA SALLE</t>
  </si>
  <si>
    <t>DIVINO MAESTRO</t>
  </si>
  <si>
    <t>Motivos de NO asignacion de la totalidad de tabletas recibidas en buen estado_x000D_
(Sólo completar si tiene 1 o más tabletas en G )</t>
  </si>
  <si>
    <t>0229484</t>
  </si>
  <si>
    <t>SAN FRANCISO DE BORJA</t>
  </si>
  <si>
    <t>TECNICO COMERCIAL</t>
  </si>
  <si>
    <t>anexo</t>
  </si>
  <si>
    <t>1570951</t>
  </si>
  <si>
    <t>850699</t>
  </si>
  <si>
    <t>Tabletas NO asignadas_x000D_
(I=A-F)_x000D_</t>
  </si>
  <si>
    <t>HUARAYA</t>
  </si>
  <si>
    <t>461732</t>
  </si>
  <si>
    <t>0386391</t>
  </si>
  <si>
    <t>0386292</t>
  </si>
  <si>
    <t>0386698</t>
  </si>
  <si>
    <t>0386490</t>
  </si>
  <si>
    <t>PUNO</t>
  </si>
  <si>
    <t>461510</t>
  </si>
  <si>
    <t>1759166</t>
  </si>
  <si>
    <t>461746</t>
  </si>
  <si>
    <t>1026228</t>
  </si>
  <si>
    <t>70654</t>
  </si>
  <si>
    <t>461652</t>
  </si>
  <si>
    <t>0618066</t>
  </si>
  <si>
    <t>Tabletas enviadas a Codigo Modular N°1</t>
  </si>
  <si>
    <t>0386151</t>
  </si>
  <si>
    <t>0386458</t>
  </si>
  <si>
    <t>461534</t>
  </si>
  <si>
    <t>Institución Educativa</t>
  </si>
  <si>
    <t>72404</t>
  </si>
  <si>
    <t>461666</t>
  </si>
  <si>
    <t>0386219</t>
  </si>
  <si>
    <t>Tabletas asignadas para estudiantes (F)</t>
  </si>
  <si>
    <t>853645</t>
  </si>
  <si>
    <t>0386714</t>
  </si>
  <si>
    <t>0386516</t>
  </si>
  <si>
    <t>461713</t>
  </si>
  <si>
    <t>0386417</t>
  </si>
  <si>
    <t>461384</t>
  </si>
  <si>
    <t>JOSE ABELARDO QUIÑONES GONZALES</t>
  </si>
  <si>
    <t>HUALLATIRI</t>
  </si>
  <si>
    <t>UGEL MOHO</t>
  </si>
  <si>
    <t>1324995</t>
  </si>
  <si>
    <t>462208</t>
  </si>
  <si>
    <t>Total de beneficiarios</t>
  </si>
  <si>
    <t>461218</t>
  </si>
  <si>
    <t>461925</t>
  </si>
  <si>
    <t>72523</t>
  </si>
  <si>
    <t>72524</t>
  </si>
  <si>
    <t>FORMATO RESUMEN DE REPORTE DE CULMINACION DEL REGISTRO DE LA ASIGNACION DE TABLETAS Y SUS COMPLEMENTOS A LOS BENEFICIARIOS EN EL SIAGIE ME</t>
  </si>
  <si>
    <t>0227181</t>
  </si>
  <si>
    <t>461360</t>
  </si>
  <si>
    <t>DISPOSICIÓN DE TABLETAS NO ASIGNADAS</t>
  </si>
  <si>
    <t>461911</t>
  </si>
  <si>
    <t>72562</t>
  </si>
  <si>
    <t>72563</t>
  </si>
  <si>
    <t>72368</t>
  </si>
  <si>
    <t>72369</t>
  </si>
  <si>
    <t>72367</t>
  </si>
  <si>
    <t>72364</t>
  </si>
  <si>
    <t>72365</t>
  </si>
  <si>
    <t>72362</t>
  </si>
  <si>
    <t>72361</t>
  </si>
  <si>
    <t>REGISTRO DE ASIGNACIÓN EN SIAGIE</t>
  </si>
  <si>
    <t>ALTOS HUAYRAPATA</t>
  </si>
  <si>
    <t>461280</t>
  </si>
  <si>
    <t>461930</t>
  </si>
  <si>
    <t>461812</t>
  </si>
  <si>
    <t xml:space="preserve">Total de tabletas_x000D_
(E=A+B+C+D) </t>
  </si>
  <si>
    <t>461949</t>
  </si>
  <si>
    <t>462029</t>
  </si>
  <si>
    <t>841935</t>
  </si>
  <si>
    <t>0387910</t>
  </si>
  <si>
    <t>dd/</t>
  </si>
  <si>
    <t>461497</t>
  </si>
  <si>
    <t>1770312</t>
  </si>
  <si>
    <t>461751</t>
  </si>
  <si>
    <t>Tabletas estudiantes</t>
  </si>
  <si>
    <t>Tableta excedente debido a que padres de familia no desean recibir la tableta (L)</t>
  </si>
  <si>
    <t>0386284</t>
  </si>
  <si>
    <t>0386185</t>
  </si>
  <si>
    <t>Tabletas recibidas en buen estado_x000D_
(A)</t>
  </si>
  <si>
    <t>Tabletas docentes</t>
  </si>
  <si>
    <t>0386680</t>
  </si>
  <si>
    <t>0386482</t>
  </si>
  <si>
    <t>1325000</t>
  </si>
  <si>
    <t>461548</t>
  </si>
  <si>
    <t>461765</t>
  </si>
  <si>
    <t>0578674</t>
  </si>
  <si>
    <t xml:space="preserve">Tabletas recibidas en mal estado (software) y aun no se cambia o repara (C) </t>
  </si>
  <si>
    <t>0302984</t>
  </si>
  <si>
    <t>462091</t>
  </si>
  <si>
    <t>73012</t>
  </si>
  <si>
    <t>853476</t>
  </si>
  <si>
    <t>Código Modular</t>
  </si>
  <si>
    <t>461478</t>
  </si>
  <si>
    <t>461303</t>
  </si>
  <si>
    <t>462190</t>
  </si>
  <si>
    <t>0822593</t>
  </si>
  <si>
    <t>461299</t>
  </si>
  <si>
    <t>461789</t>
  </si>
  <si>
    <t>461685</t>
  </si>
  <si>
    <t>72538</t>
  </si>
  <si>
    <t>461529</t>
  </si>
  <si>
    <t>0227173</t>
  </si>
  <si>
    <t>LOS HEROES DEL CENEPA</t>
  </si>
  <si>
    <t xml:space="preserve">Fecha de corte matricula SIAGIE: </t>
  </si>
  <si>
    <t>0529388</t>
  </si>
  <si>
    <t>0529487</t>
  </si>
  <si>
    <t>Tabletas asignadas para docentes (G)</t>
  </si>
  <si>
    <r>
      <t xml:space="preserve">Objetivo del formato: </t>
    </r>
    <r>
      <rPr>
        <sz val="11"/>
        <color rgb="FF000000"/>
        <rFont val="Calibri"/>
        <family val="2"/>
      </rPr>
      <t>Reportar de manera resumida la culminación del registro de la asignación de tabletas y sus complementos en el SIAGIE ME</t>
    </r>
  </si>
  <si>
    <r>
      <t>Estudiantes Matriculados en SIAGIE_x000D_</t>
    </r>
    <r>
      <rPr>
        <sz val="10"/>
        <rFont val="Calibri"/>
        <family val="2"/>
      </rPr>
      <t>Prim: 4 a 6to _x000D_
Sec: 1 a 5to</t>
    </r>
  </si>
  <si>
    <r>
      <t>Docentes existentes de areas priorizadas registrados en SIAGIE_x000D_</t>
    </r>
    <r>
      <rPr>
        <sz val="10"/>
        <rFont val="Calibri"/>
        <family val="2"/>
      </rPr>
      <t>Prim: 4 a 6to _x000D_
Sec: 1 a 5to</t>
    </r>
  </si>
  <si>
    <r>
      <t>Total de tabletas asignadas_x000D_
(H=F+G)_x000D_</t>
    </r>
    <r>
      <rPr>
        <b/>
        <sz val="10"/>
        <color rgb="FFFF0000"/>
        <rFont val="Calibri"/>
        <family val="2"/>
      </rPr>
      <t>ALERTA 1: La cifra de esta celdas, debe ser igual o menor que (A)</t>
    </r>
  </si>
  <si>
    <r>
      <t xml:space="preserve"> - El formato deberá ser completado desde la columna "K" hasta la columna "AD" </t>
    </r>
    <r>
      <rPr>
        <b/>
        <u/>
        <sz val="11"/>
        <rFont val="Calibri"/>
        <family val="2"/>
      </rPr>
      <t>una vez que se concluya con el registro de la asignación de tabletas</t>
    </r>
    <r>
      <rPr>
        <sz val="11"/>
        <rFont val="Calibri"/>
        <family val="2"/>
      </rPr>
      <t>. En un formato posterior se completará lo referido a cargadores solares._x000D_
 - La información del formato deberá ser registrada por el Especialista SIAGIE o quien haga sus veces en la UGEL._x000D_
 - Una vez culminado el registro de información en el formato en excel, este deberá ser impreso para su envío como Anexo Nro 01 en el informe del Jefe de Gestión Pedagógica al Director de la UGEL._x000D_
 - Luego de su inclusión en el Informe del Jefe de Gestion Pedagógica, el formato virtual NO DEBERA ser modificado, ya que dicha información será la que se procesará, asumiendo que es la última versión._x000D_
 - La UGEL deberá remitir el informe del Jefe de Gestión Pedagógica, mediante oficio dirigido a la DIGERE del Ministerio de Educación y con copia a la DITE._x000D_
 - Es importante registrar en el reporte la fecha de corte de la información (dd/mm/aa)_x000D_</t>
    </r>
    <r>
      <rPr>
        <b/>
        <sz val="11"/>
        <rFont val="Calibri"/>
        <family val="2"/>
      </rPr>
      <t xml:space="preserve"> - En las celdas que corresponden "Tabletas devueltas a las UGEL", agregar mas columnas en caso se haya distribuido a más de 03 codigos modulares.</t>
    </r>
  </si>
  <si>
    <r>
      <rPr>
        <b/>
        <sz val="10"/>
        <color rgb="FFFF0000"/>
        <rFont val="Calibri"/>
        <family val="2"/>
      </rPr>
      <t>ALERTA 3: La cifra de esta celda, debe tomar el valor de CERO.</t>
    </r>
    <r>
      <rPr>
        <b/>
        <sz val="10"/>
        <rFont val="Calibri"/>
        <family val="2"/>
      </rPr>
      <t>_x000D_</t>
    </r>
    <r>
      <rPr>
        <sz val="10"/>
        <rFont val="Calibri"/>
        <family val="2"/>
      </rPr>
      <t>Es la diferencia de las tabletas no asignadas menos las tabletas que se encuentran en la IIEE o en la UGEL</t>
    </r>
  </si>
  <si>
    <r>
      <rPr>
        <b/>
        <sz val="10"/>
        <color rgb="FFFF0000"/>
        <rFont val="Calibri"/>
        <family val="2"/>
      </rPr>
      <t>ALERTA 2: La cifra de esta celda, debe tomar el valor de CERO.</t>
    </r>
    <r>
      <rPr>
        <b/>
        <sz val="10"/>
        <rFont val="Calibri"/>
        <family val="2"/>
      </rPr>
      <t>_x000D_</t>
    </r>
    <r>
      <rPr>
        <sz val="10"/>
        <rFont val="Calibri"/>
        <family val="2"/>
      </rPr>
      <t>Es la diferencia entre el total de tabletas recibidas en buen estado menos las que se asignaron y no se asignaron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</si>
</sst>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S/&quot;* #,##0_-;\-&quot;S/&quot;* #,##0_-;_-&quot;S/&quot;* &quot;-&quot;_-;_-@_-"/>
    <numFmt numFmtId="41" formatCode="_-* #,##0_-;\-* #,##0_-;_-* &quot;-&quot;_-;_-@_-"/>
    <numFmt numFmtId="44" formatCode="_-&quot;S/&quot;* #,##0.00_-;\-&quot;S/&quot;* #,##0.00_-;_-&quot;S/&quot;* &quot;-&quot;??_-;_-@_-"/>
    <numFmt numFmtId="43" formatCode="_-* #,##0.00_-;\-* #,##0.00_-;_-* &quot;-&quot;??_-;_-@_-"/>
  </numFmts>
  <fonts count="15" x14ac:knownFonts="1">
    <font>
      <sz val="11"/>
      <color rgb="FF000000"/>
      <name val="Calibri"/>
      <family val="2"/>
    </font>
    <font>
      <sz val="10"/>
      <name val="Arial"/>
    </font>
    <font>
      <sz val="11"/>
      <color rgb="FFFF0000"/>
      <name val="Calibri"/>
      <family val="2"/>
    </font>
    <font>
      <b/>
      <sz val="11"/>
      <name val="Calibri"/>
      <family val="2"/>
    </font>
    <font>
      <sz val="9"/>
      <color rgb="FF000000"/>
      <name val="Calibri"/>
      <family val="2"/>
    </font>
    <font>
      <b/>
      <sz val="11"/>
      <color rgb="FF000000"/>
      <name val="Calibri"/>
      <family val="2"/>
    </font>
    <font>
      <sz val="11"/>
      <name val="Calibri"/>
      <family val="2"/>
    </font>
    <font>
      <b/>
      <u/>
      <sz val="11"/>
      <name val="Calibri"/>
      <family val="2"/>
    </font>
    <font>
      <b/>
      <sz val="10"/>
      <name val="Calibri"/>
      <family val="2"/>
    </font>
    <font>
      <b/>
      <sz val="10"/>
      <color rgb="FFFF0000"/>
      <name val="Calibri"/>
      <family val="2"/>
    </font>
    <font>
      <sz val="10"/>
      <name val="Calibri"/>
      <family val="2"/>
    </font>
    <font>
      <sz val="10"/>
      <color rgb="FF000000"/>
      <name val="Calibri"/>
      <family val="2"/>
    </font>
    <font>
      <b/>
      <sz val="11"/>
      <color rgb="FF0070C0"/>
      <name val="Calibri"/>
      <family val="2"/>
    </font>
    <font>
      <b/>
      <sz val="11"/>
      <color theme="0"/>
      <name val="Calibri"/>
      <family val="2"/>
    </font>
    <font>
      <sz val="11"/>
      <color theme="0"/>
      <name val="Calibri"/>
      <family val="2"/>
    </font>
  </fonts>
  <fills count="11">
    <fill>
      <patternFill patternType="none"/>
    </fill>
    <fill>
      <patternFill patternType="gray125"/>
    </fill>
    <fill>
      <patternFill patternType="solid">
        <fgColor rgb="FFFFFFFF"/>
        <bgColor indexed="64"/>
      </patternFill>
    </fill>
    <fill>
      <patternFill patternType="solid">
        <fgColor rgb="FF8064A2" tint="0.79995117038483843"/>
        <bgColor indexed="64"/>
      </patternFill>
    </fill>
    <fill>
      <patternFill patternType="solid">
        <fgColor rgb="FFFFFFFF" tint="-0.14996795556505021"/>
        <bgColor indexed="64"/>
      </patternFill>
    </fill>
    <fill>
      <patternFill patternType="solid">
        <fgColor rgb="FF9BBB59" tint="0.39994506668294322"/>
        <bgColor indexed="64"/>
      </patternFill>
    </fill>
    <fill>
      <patternFill patternType="solid">
        <fgColor rgb="FFFFC000"/>
        <bgColor indexed="64"/>
      </patternFill>
    </fill>
    <fill>
      <patternFill patternType="solid">
        <fgColor rgb="FF4BACC6" tint="0.39994506668294322"/>
        <bgColor indexed="64"/>
      </patternFill>
    </fill>
    <fill>
      <patternFill patternType="solid">
        <fgColor rgb="FFF79646" tint="0.39994506668294322"/>
        <bgColor indexed="64"/>
      </patternFill>
    </fill>
    <fill>
      <patternFill patternType="solid">
        <fgColor rgb="FFC0504D" tint="0.59999389629810485"/>
        <bgColor indexed="64"/>
      </patternFill>
    </fill>
    <fill>
      <patternFill patternType="solid">
        <fgColor rgb="FFFFFF00"/>
        <bgColor indexed="64"/>
      </patternFill>
    </fill>
  </fills>
  <borders count="12">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1"/>
    <xf numFmtId="9" fontId="1" fillId="0" borderId="0">
      <alignment vertical="center"/>
    </xf>
    <xf numFmtId="44" fontId="1" fillId="0" borderId="0">
      <alignment vertical="center"/>
    </xf>
    <xf numFmtId="42" fontId="1" fillId="0" borderId="0">
      <alignment vertical="center"/>
    </xf>
    <xf numFmtId="43" fontId="1" fillId="0" borderId="0">
      <alignment vertical="center"/>
    </xf>
    <xf numFmtId="41" fontId="1" fillId="0" borderId="0">
      <alignment vertical="center"/>
    </xf>
  </cellStyleXfs>
  <cellXfs count="60">
    <xf numFmtId="0" fontId="0" fillId="0" borderId="1" xfId="0"/>
    <xf numFmtId="0" fontId="0" fillId="0" borderId="2" xfId="0" applyBorder="1"/>
    <xf numFmtId="0" fontId="0" fillId="0" borderId="2" xfId="0" applyBorder="1" applyAlignment="1">
      <alignment horizontal="center"/>
    </xf>
    <xf numFmtId="0" fontId="4" fillId="0" borderId="2" xfId="0" applyFont="1" applyFill="1" applyBorder="1" applyAlignment="1">
      <alignment horizontal="center" vertical="center"/>
    </xf>
    <xf numFmtId="0" fontId="0" fillId="2" borderId="1" xfId="0" applyFill="1" applyAlignment="1">
      <alignment vertical="top"/>
    </xf>
    <xf numFmtId="0" fontId="0" fillId="0" borderId="1" xfId="0" applyAlignment="1">
      <alignment vertical="top"/>
    </xf>
    <xf numFmtId="0" fontId="5" fillId="2" borderId="1" xfId="0" applyFont="1" applyFill="1" applyAlignment="1">
      <alignment vertical="top"/>
    </xf>
    <xf numFmtId="0" fontId="6" fillId="2" borderId="1" xfId="0" applyFont="1" applyFill="1" applyAlignment="1">
      <alignment horizontal="left" vertical="top" wrapText="1"/>
    </xf>
    <xf numFmtId="0" fontId="0" fillId="0" borderId="1" xfId="0" applyAlignment="1">
      <alignment horizontal="center" vertical="center"/>
    </xf>
    <xf numFmtId="0" fontId="8" fillId="3" borderId="2" xfId="0" applyFont="1" applyFill="1" applyBorder="1" applyAlignment="1">
      <alignment horizontal="center" vertical="center" wrapText="1"/>
    </xf>
    <xf numFmtId="0" fontId="11" fillId="0" borderId="1" xfId="0" applyFont="1" applyAlignment="1">
      <alignment horizontal="center" vertical="center"/>
    </xf>
    <xf numFmtId="0" fontId="4" fillId="0" borderId="2" xfId="0" applyFont="1" applyFill="1" applyBorder="1" applyAlignment="1">
      <alignment horizontal="center" vertical="top"/>
    </xf>
    <xf numFmtId="0" fontId="0" fillId="0" borderId="2" xfId="0" applyBorder="1" applyAlignment="1">
      <alignment vertical="top"/>
    </xf>
    <xf numFmtId="0" fontId="12" fillId="2" borderId="1" xfId="0" applyFont="1" applyFill="1" applyAlignment="1">
      <alignment vertical="top"/>
    </xf>
    <xf numFmtId="0" fontId="6" fillId="2" borderId="1" xfId="0" applyFont="1" applyFill="1" applyAlignment="1">
      <alignment horizontal="left" vertical="center" wrapText="1"/>
    </xf>
    <xf numFmtId="0" fontId="0" fillId="2" borderId="1" xfId="0" applyFill="1" applyBorder="1" applyAlignment="1">
      <alignment horizontal="left" vertical="top"/>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8" fillId="10" borderId="2" xfId="0" applyFont="1" applyFill="1" applyBorder="1" applyAlignment="1">
      <alignment horizontal="center" vertical="top"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13" fillId="2" borderId="1" xfId="0" applyFont="1" applyFill="1" applyBorder="1" applyAlignment="1">
      <alignment horizontal="left" vertical="top"/>
    </xf>
    <xf numFmtId="0" fontId="14" fillId="2" borderId="1" xfId="0" applyFont="1" applyFill="1" applyAlignment="1">
      <alignment vertical="top"/>
    </xf>
    <xf numFmtId="0" fontId="14" fillId="2" borderId="3" xfId="0" applyFont="1" applyFill="1" applyBorder="1" applyAlignment="1">
      <alignment vertical="top"/>
    </xf>
    <xf numFmtId="0" fontId="14" fillId="2" borderId="4" xfId="0" applyFont="1" applyFill="1" applyBorder="1" applyAlignment="1">
      <alignment vertical="top"/>
    </xf>
    <xf numFmtId="0" fontId="14" fillId="2" borderId="5" xfId="0" applyFont="1" applyFill="1" applyBorder="1" applyAlignment="1">
      <alignment vertical="top"/>
    </xf>
    <xf numFmtId="0" fontId="13" fillId="2" borderId="1" xfId="0" applyFont="1" applyFill="1" applyBorder="1" applyAlignment="1">
      <alignment horizontal="left" vertical="top"/>
    </xf>
    <xf numFmtId="0" fontId="14" fillId="2" borderId="1" xfId="0" applyFont="1" applyFill="1" applyBorder="1" applyAlignment="1">
      <alignment vertical="top"/>
    </xf>
    <xf numFmtId="0" fontId="13" fillId="2" borderId="1" xfId="0" applyFont="1" applyFill="1" applyBorder="1" applyAlignment="1">
      <alignment vertical="top"/>
    </xf>
    <xf numFmtId="0" fontId="2" fillId="10" borderId="1" xfId="0" applyFont="1" applyFill="1" applyAlignment="1">
      <alignment horizontal="left" vertical="top"/>
    </xf>
    <xf numFmtId="0" fontId="6" fillId="10" borderId="1" xfId="0" applyFont="1" applyFill="1" applyAlignment="1">
      <alignment horizontal="left" vertical="top"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111"/>
  <sheetViews>
    <sheetView tabSelected="1" zoomScale="80" workbookViewId="0">
      <selection activeCell="AB16" sqref="AB16"/>
    </sheetView>
  </sheetViews>
  <sheetFormatPr baseColWidth="10" defaultColWidth="9.140625" defaultRowHeight="15" customHeight="1" x14ac:dyDescent="0.25"/>
  <cols>
    <col min="1" max="1" width="10.140625" customWidth="1"/>
    <col min="2" max="2" width="9.7109375" customWidth="1"/>
    <col min="3" max="3" width="8.7109375" customWidth="1"/>
    <col min="4" max="4" width="7.7109375" customWidth="1"/>
    <col min="5" max="5" width="9.28515625" customWidth="1"/>
    <col min="6" max="6" width="9.140625" customWidth="1"/>
    <col min="7" max="7" width="9.42578125" customWidth="1"/>
    <col min="8" max="8" width="11.140625" customWidth="1"/>
    <col min="9" max="10" width="9" customWidth="1"/>
    <col min="11" max="11" width="11.42578125" style="5" customWidth="1"/>
    <col min="12" max="12" width="15" style="5" customWidth="1"/>
    <col min="13" max="13" width="12.7109375" style="5" customWidth="1"/>
    <col min="14" max="14" width="9.5703125" style="5" customWidth="1"/>
    <col min="15" max="15" width="12" style="5" customWidth="1"/>
    <col min="16" max="16" width="10.7109375" style="5" customWidth="1"/>
    <col min="17" max="17" width="10" style="5" customWidth="1"/>
    <col min="18" max="18" width="9" style="5" customWidth="1"/>
    <col min="19" max="19" width="10" style="5" customWidth="1"/>
    <col min="20" max="20" width="9.7109375" style="5" customWidth="1"/>
    <col min="21" max="21" width="13.42578125" style="5" customWidth="1"/>
    <col min="22" max="22" width="9.7109375" style="5" customWidth="1"/>
    <col min="23" max="23" width="14" style="5" customWidth="1"/>
    <col min="24" max="24" width="14.28515625" style="5" customWidth="1"/>
    <col min="25" max="25" width="13.140625" style="5" customWidth="1"/>
    <col min="26" max="26" width="14.140625" style="5" customWidth="1"/>
    <col min="27" max="27" width="7.7109375" style="5" customWidth="1"/>
    <col min="28" max="28" width="8.5703125" style="5" customWidth="1"/>
    <col min="29" max="29" width="11.42578125" style="5" customWidth="1"/>
    <col min="30" max="30" width="10.28515625" style="5" customWidth="1"/>
    <col min="31" max="31" width="15.5703125" style="5" customWidth="1"/>
    <col min="32" max="37" width="10.28515625" style="5" customWidth="1"/>
    <col min="38" max="38" width="19.140625" style="5" customWidth="1"/>
    <col min="39" max="39" width="17.5703125" style="5" customWidth="1"/>
  </cols>
  <sheetData>
    <row r="1" spans="1:39" s="5" customFormat="1" ht="15" customHeight="1" x14ac:dyDescent="0.25">
      <c r="A1" s="13" t="s">
        <v>283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s="5" customFormat="1" ht="9.75" customHeight="1" x14ac:dyDescent="0.2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s="5" customFormat="1" ht="15" customHeight="1" x14ac:dyDescent="0.25">
      <c r="A3" s="6" t="s">
        <v>344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s="5" customFormat="1" ht="15" customHeight="1" x14ac:dyDescent="0.25">
      <c r="A4" s="6" t="s">
        <v>115</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s="5" customFormat="1" ht="103.5" customHeight="1" x14ac:dyDescent="0.25">
      <c r="A5" s="14" t="s">
        <v>348</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row>
    <row r="6" spans="1:39" s="5" customFormat="1" ht="19.5" customHeight="1" x14ac:dyDescent="0.25">
      <c r="A6" s="58" t="s">
        <v>91</v>
      </c>
      <c r="B6" s="59"/>
      <c r="C6" s="59"/>
      <c r="D6" s="59"/>
      <c r="E6" s="59"/>
      <c r="F6" s="59"/>
      <c r="G6" s="7"/>
      <c r="H6" s="7"/>
      <c r="I6" s="7"/>
      <c r="J6" s="7"/>
      <c r="K6" s="7"/>
      <c r="L6" s="7"/>
      <c r="M6" s="7"/>
      <c r="N6" s="7"/>
      <c r="O6" s="7"/>
      <c r="P6" s="4"/>
      <c r="Q6" s="4"/>
      <c r="R6" s="4"/>
      <c r="S6" s="4"/>
      <c r="T6" s="4"/>
      <c r="U6" s="4"/>
      <c r="V6" s="4"/>
      <c r="W6" s="4"/>
      <c r="X6" s="4"/>
      <c r="Y6" s="4"/>
      <c r="Z6" s="4"/>
      <c r="AA6" s="4"/>
      <c r="AB6" s="4"/>
      <c r="AC6" s="4"/>
      <c r="AD6" s="4"/>
      <c r="AE6" s="4"/>
      <c r="AF6" s="4"/>
      <c r="AG6" s="4"/>
      <c r="AH6" s="4"/>
      <c r="AI6" s="4"/>
      <c r="AJ6" s="4"/>
      <c r="AK6" s="4"/>
      <c r="AL6" s="4"/>
      <c r="AM6" s="4"/>
    </row>
    <row r="7" spans="1:39" s="5" customFormat="1" ht="3.75" customHeight="1" x14ac:dyDescent="0.2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s="5" customFormat="1" ht="15" customHeight="1" x14ac:dyDescent="0.25">
      <c r="A8" s="50" t="s">
        <v>12</v>
      </c>
      <c r="B8" s="50"/>
      <c r="C8" s="51"/>
      <c r="D8" s="52" t="s">
        <v>307</v>
      </c>
      <c r="E8" s="53" t="s">
        <v>149</v>
      </c>
      <c r="F8" s="54" t="s">
        <v>53</v>
      </c>
      <c r="G8" s="51"/>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39" s="5" customFormat="1" ht="3.75" customHeight="1" x14ac:dyDescent="0.25">
      <c r="A9" s="55"/>
      <c r="B9" s="55"/>
      <c r="C9" s="56"/>
      <c r="D9" s="56"/>
      <c r="E9" s="56"/>
      <c r="F9" s="51"/>
      <c r="G9" s="51"/>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row>
    <row r="10" spans="1:39" s="5" customFormat="1" ht="15" customHeight="1" x14ac:dyDescent="0.25">
      <c r="A10" s="57" t="s">
        <v>340</v>
      </c>
      <c r="B10" s="57"/>
      <c r="C10" s="51"/>
      <c r="D10" s="52" t="s">
        <v>307</v>
      </c>
      <c r="E10" s="53" t="s">
        <v>149</v>
      </c>
      <c r="F10" s="54" t="s">
        <v>53</v>
      </c>
      <c r="G10" s="51"/>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39" s="5" customFormat="1" ht="3" customHeight="1" x14ac:dyDescent="0.25">
      <c r="A11" s="15"/>
      <c r="B11" s="15"/>
      <c r="C11" s="4"/>
      <c r="D11" s="4"/>
      <c r="E11" s="4"/>
      <c r="F11" s="4"/>
      <c r="G11" s="4"/>
      <c r="H11" s="4"/>
      <c r="I11" s="4"/>
      <c r="J11" s="4"/>
      <c r="K11" s="4"/>
      <c r="L11" s="4"/>
      <c r="M11" s="4"/>
      <c r="N11" s="4"/>
      <c r="O11" s="4"/>
      <c r="P11" s="4"/>
      <c r="Q11" s="4"/>
      <c r="Y11" s="4"/>
      <c r="Z11" s="4"/>
      <c r="AA11" s="4"/>
      <c r="AB11" s="4"/>
      <c r="AC11" s="4"/>
      <c r="AD11" s="4"/>
      <c r="AE11" s="4"/>
      <c r="AF11" s="4"/>
      <c r="AG11" s="4"/>
      <c r="AH11" s="4"/>
      <c r="AI11" s="4"/>
      <c r="AJ11" s="4"/>
      <c r="AK11" s="4"/>
    </row>
    <row r="12" spans="1:39" s="8" customFormat="1" ht="32.25" customHeight="1" x14ac:dyDescent="0.25">
      <c r="A12" s="16" t="s">
        <v>65</v>
      </c>
      <c r="B12" s="17"/>
      <c r="C12" s="17"/>
      <c r="D12" s="17"/>
      <c r="E12" s="17"/>
      <c r="F12" s="17"/>
      <c r="G12" s="18"/>
      <c r="H12" s="19" t="s">
        <v>205</v>
      </c>
      <c r="I12" s="20"/>
      <c r="J12" s="21"/>
      <c r="K12" s="22" t="s">
        <v>122</v>
      </c>
      <c r="L12" s="23"/>
      <c r="M12" s="24"/>
      <c r="N12" s="25" t="s">
        <v>187</v>
      </c>
      <c r="O12" s="26"/>
      <c r="P12" s="26"/>
      <c r="Q12" s="26"/>
      <c r="R12" s="27"/>
      <c r="S12" s="28" t="s">
        <v>297</v>
      </c>
      <c r="T12" s="29"/>
      <c r="U12" s="29"/>
      <c r="V12" s="30"/>
      <c r="W12" s="31" t="s">
        <v>236</v>
      </c>
      <c r="X12" s="32"/>
      <c r="Y12" s="32"/>
      <c r="Z12" s="32"/>
      <c r="AA12" s="32"/>
      <c r="AB12" s="33"/>
      <c r="AC12" s="35" t="s">
        <v>286</v>
      </c>
      <c r="AD12" s="36"/>
      <c r="AE12" s="36"/>
      <c r="AF12" s="36"/>
      <c r="AG12" s="36"/>
      <c r="AH12" s="36"/>
      <c r="AI12" s="36"/>
      <c r="AJ12" s="36"/>
      <c r="AK12" s="37"/>
      <c r="AL12" s="34" t="s">
        <v>350</v>
      </c>
      <c r="AM12" s="34" t="s">
        <v>349</v>
      </c>
    </row>
    <row r="13" spans="1:39" s="8" customFormat="1" ht="18.75" customHeight="1" x14ac:dyDescent="0.25">
      <c r="A13" s="38" t="s">
        <v>18</v>
      </c>
      <c r="B13" s="38" t="s">
        <v>143</v>
      </c>
      <c r="C13" s="38" t="s">
        <v>328</v>
      </c>
      <c r="D13" s="38" t="s">
        <v>240</v>
      </c>
      <c r="E13" s="38" t="s">
        <v>231</v>
      </c>
      <c r="F13" s="38" t="s">
        <v>262</v>
      </c>
      <c r="G13" s="38" t="s">
        <v>49</v>
      </c>
      <c r="H13" s="47" t="s">
        <v>311</v>
      </c>
      <c r="I13" s="47" t="s">
        <v>316</v>
      </c>
      <c r="J13" s="47" t="s">
        <v>147</v>
      </c>
      <c r="K13" s="48" t="s">
        <v>345</v>
      </c>
      <c r="L13" s="48" t="s">
        <v>346</v>
      </c>
      <c r="M13" s="44" t="s">
        <v>278</v>
      </c>
      <c r="N13" s="49" t="s">
        <v>315</v>
      </c>
      <c r="O13" s="49" t="s">
        <v>155</v>
      </c>
      <c r="P13" s="49" t="s">
        <v>323</v>
      </c>
      <c r="Q13" s="49" t="s">
        <v>179</v>
      </c>
      <c r="R13" s="44" t="s">
        <v>302</v>
      </c>
      <c r="S13" s="45" t="s">
        <v>266</v>
      </c>
      <c r="T13" s="45" t="s">
        <v>343</v>
      </c>
      <c r="U13" s="44" t="s">
        <v>347</v>
      </c>
      <c r="V13" s="44" t="s">
        <v>243</v>
      </c>
      <c r="W13" s="46" t="s">
        <v>130</v>
      </c>
      <c r="X13" s="46" t="s">
        <v>181</v>
      </c>
      <c r="Y13" s="46" t="s">
        <v>312</v>
      </c>
      <c r="Z13" s="46" t="s">
        <v>173</v>
      </c>
      <c r="AA13" s="46" t="s">
        <v>208</v>
      </c>
      <c r="AB13" s="46" t="s">
        <v>113</v>
      </c>
      <c r="AC13" s="39" t="s">
        <v>111</v>
      </c>
      <c r="AD13" s="36" t="s">
        <v>27</v>
      </c>
      <c r="AE13" s="36"/>
      <c r="AF13" s="36"/>
      <c r="AG13" s="36"/>
      <c r="AH13" s="36"/>
      <c r="AI13" s="36"/>
      <c r="AJ13" s="36"/>
      <c r="AK13" s="37"/>
      <c r="AL13" s="34"/>
      <c r="AM13" s="34"/>
    </row>
    <row r="14" spans="1:39" s="8" customFormat="1" ht="45" customHeight="1" x14ac:dyDescent="0.25">
      <c r="A14" s="38"/>
      <c r="B14" s="38"/>
      <c r="C14" s="38"/>
      <c r="D14" s="38"/>
      <c r="E14" s="38"/>
      <c r="F14" s="38"/>
      <c r="G14" s="38"/>
      <c r="H14" s="47"/>
      <c r="I14" s="47"/>
      <c r="J14" s="47"/>
      <c r="K14" s="48"/>
      <c r="L14" s="48"/>
      <c r="M14" s="44"/>
      <c r="N14" s="49"/>
      <c r="O14" s="49"/>
      <c r="P14" s="49"/>
      <c r="Q14" s="49"/>
      <c r="R14" s="44"/>
      <c r="S14" s="45"/>
      <c r="T14" s="45"/>
      <c r="U14" s="44"/>
      <c r="V14" s="44"/>
      <c r="W14" s="46"/>
      <c r="X14" s="46"/>
      <c r="Y14" s="46"/>
      <c r="Z14" s="46"/>
      <c r="AA14" s="46"/>
      <c r="AB14" s="46"/>
      <c r="AC14" s="40"/>
      <c r="AD14" s="39" t="s">
        <v>29</v>
      </c>
      <c r="AE14" s="39" t="s">
        <v>61</v>
      </c>
      <c r="AF14" s="42" t="s">
        <v>258</v>
      </c>
      <c r="AG14" s="43"/>
      <c r="AH14" s="42" t="s">
        <v>160</v>
      </c>
      <c r="AI14" s="43"/>
      <c r="AJ14" s="42" t="s">
        <v>119</v>
      </c>
      <c r="AK14" s="43"/>
      <c r="AL14" s="34"/>
      <c r="AM14" s="34"/>
    </row>
    <row r="15" spans="1:39" s="10" customFormat="1" ht="57" customHeight="1" x14ac:dyDescent="0.25">
      <c r="A15" s="38"/>
      <c r="B15" s="38"/>
      <c r="C15" s="38"/>
      <c r="D15" s="38"/>
      <c r="E15" s="38"/>
      <c r="F15" s="38"/>
      <c r="G15" s="38"/>
      <c r="H15" s="47"/>
      <c r="I15" s="47"/>
      <c r="J15" s="47"/>
      <c r="K15" s="48"/>
      <c r="L15" s="48"/>
      <c r="M15" s="44"/>
      <c r="N15" s="49"/>
      <c r="O15" s="49"/>
      <c r="P15" s="49"/>
      <c r="Q15" s="49"/>
      <c r="R15" s="44"/>
      <c r="S15" s="45"/>
      <c r="T15" s="45"/>
      <c r="U15" s="44"/>
      <c r="V15" s="44"/>
      <c r="W15" s="46"/>
      <c r="X15" s="46"/>
      <c r="Y15" s="46"/>
      <c r="Z15" s="46"/>
      <c r="AA15" s="46"/>
      <c r="AB15" s="46"/>
      <c r="AC15" s="41"/>
      <c r="AD15" s="41"/>
      <c r="AE15" s="41"/>
      <c r="AF15" s="9" t="s">
        <v>146</v>
      </c>
      <c r="AG15" s="9" t="s">
        <v>175</v>
      </c>
      <c r="AH15" s="9" t="s">
        <v>146</v>
      </c>
      <c r="AI15" s="9" t="s">
        <v>176</v>
      </c>
      <c r="AJ15" s="9" t="s">
        <v>146</v>
      </c>
      <c r="AK15" s="9" t="s">
        <v>177</v>
      </c>
      <c r="AL15" s="34"/>
      <c r="AM15" s="34"/>
    </row>
    <row r="16" spans="1:39" ht="15" customHeight="1" x14ac:dyDescent="0.25">
      <c r="A16" s="1" t="s">
        <v>250</v>
      </c>
      <c r="B16" s="1" t="s">
        <v>275</v>
      </c>
      <c r="C16" s="1" t="s">
        <v>338</v>
      </c>
      <c r="D16" s="2" t="s">
        <v>88</v>
      </c>
      <c r="E16" s="1" t="s">
        <v>279</v>
      </c>
      <c r="F16" s="1" t="s">
        <v>128</v>
      </c>
      <c r="G16" s="1" t="s">
        <v>144</v>
      </c>
      <c r="H16" s="1">
        <v>6</v>
      </c>
      <c r="I16" s="1">
        <v>2</v>
      </c>
      <c r="J16" s="3">
        <v>8</v>
      </c>
      <c r="K16" s="11"/>
      <c r="L16" s="11"/>
      <c r="M16" s="11">
        <f t="shared" ref="M16:M47" si="0">K16+L16</f>
        <v>0</v>
      </c>
      <c r="N16" s="11"/>
      <c r="O16" s="11"/>
      <c r="P16" s="11"/>
      <c r="Q16" s="11"/>
      <c r="R16" s="11">
        <f t="shared" ref="R16:R47" si="1">N16+O16+P16+Q16</f>
        <v>0</v>
      </c>
      <c r="S16" s="12"/>
      <c r="T16" s="12"/>
      <c r="U16" s="12">
        <f t="shared" ref="U16:U47" si="2">S16+T16</f>
        <v>0</v>
      </c>
      <c r="V16" s="12">
        <f t="shared" ref="V16:V47" si="3">N16-S16</f>
        <v>0</v>
      </c>
      <c r="W16" s="12"/>
      <c r="X16" s="12"/>
      <c r="Y16" s="12"/>
      <c r="Z16" s="12"/>
      <c r="AA16" s="12"/>
      <c r="AB16" s="12"/>
      <c r="AC16" s="12"/>
      <c r="AD16" s="12"/>
      <c r="AE16" s="12"/>
      <c r="AF16" s="12"/>
      <c r="AG16" s="12"/>
      <c r="AH16" s="12"/>
      <c r="AI16" s="12"/>
      <c r="AJ16" s="12"/>
      <c r="AK16" s="12"/>
      <c r="AL16" s="12">
        <f t="shared" ref="AL16:AL47" si="4">N16-U16-V16</f>
        <v>0</v>
      </c>
      <c r="AM16" s="12">
        <f t="shared" ref="AM16:AM47" si="5">V16-AC16-AD16</f>
        <v>0</v>
      </c>
    </row>
    <row r="17" spans="1:39" ht="15" customHeight="1" x14ac:dyDescent="0.25">
      <c r="A17" s="1" t="s">
        <v>250</v>
      </c>
      <c r="B17" s="1" t="s">
        <v>275</v>
      </c>
      <c r="C17" s="1" t="s">
        <v>98</v>
      </c>
      <c r="D17" s="2" t="s">
        <v>88</v>
      </c>
      <c r="E17" s="1" t="s">
        <v>230</v>
      </c>
      <c r="F17" s="1" t="s">
        <v>229</v>
      </c>
      <c r="G17" s="1" t="s">
        <v>144</v>
      </c>
      <c r="H17" s="1">
        <v>19</v>
      </c>
      <c r="I17" s="1">
        <v>2</v>
      </c>
      <c r="J17" s="3">
        <v>21</v>
      </c>
      <c r="K17" s="11"/>
      <c r="L17" s="11"/>
      <c r="M17" s="11">
        <f t="shared" si="0"/>
        <v>0</v>
      </c>
      <c r="N17" s="11"/>
      <c r="O17" s="11"/>
      <c r="P17" s="11"/>
      <c r="Q17" s="11"/>
      <c r="R17" s="11">
        <f t="shared" si="1"/>
        <v>0</v>
      </c>
      <c r="S17" s="12"/>
      <c r="T17" s="12"/>
      <c r="U17" s="12">
        <f t="shared" si="2"/>
        <v>0</v>
      </c>
      <c r="V17" s="12">
        <f t="shared" si="3"/>
        <v>0</v>
      </c>
      <c r="W17" s="12"/>
      <c r="X17" s="12"/>
      <c r="Y17" s="12"/>
      <c r="Z17" s="12"/>
      <c r="AA17" s="12"/>
      <c r="AB17" s="12"/>
      <c r="AC17" s="12"/>
      <c r="AD17" s="12"/>
      <c r="AE17" s="12"/>
      <c r="AF17" s="12"/>
      <c r="AG17" s="12"/>
      <c r="AH17" s="12"/>
      <c r="AI17" s="12"/>
      <c r="AJ17" s="12"/>
      <c r="AK17" s="12"/>
      <c r="AL17" s="12">
        <f t="shared" si="4"/>
        <v>0</v>
      </c>
      <c r="AM17" s="12">
        <f t="shared" si="5"/>
        <v>0</v>
      </c>
    </row>
    <row r="18" spans="1:39" ht="15" customHeight="1" x14ac:dyDescent="0.25">
      <c r="A18" s="1" t="s">
        <v>250</v>
      </c>
      <c r="B18" s="1" t="s">
        <v>275</v>
      </c>
      <c r="C18" s="1" t="s">
        <v>33</v>
      </c>
      <c r="D18" s="2" t="s">
        <v>88</v>
      </c>
      <c r="E18" s="1" t="s">
        <v>97</v>
      </c>
      <c r="F18" s="1" t="s">
        <v>140</v>
      </c>
      <c r="G18" s="1" t="s">
        <v>144</v>
      </c>
      <c r="H18" s="1">
        <v>63</v>
      </c>
      <c r="I18" s="1">
        <v>8</v>
      </c>
      <c r="J18" s="3">
        <v>71</v>
      </c>
      <c r="K18" s="11"/>
      <c r="L18" s="11"/>
      <c r="M18" s="11">
        <f t="shared" si="0"/>
        <v>0</v>
      </c>
      <c r="N18" s="11"/>
      <c r="O18" s="11"/>
      <c r="P18" s="11"/>
      <c r="Q18" s="11"/>
      <c r="R18" s="11">
        <f t="shared" si="1"/>
        <v>0</v>
      </c>
      <c r="S18" s="12"/>
      <c r="T18" s="12"/>
      <c r="U18" s="12">
        <f t="shared" si="2"/>
        <v>0</v>
      </c>
      <c r="V18" s="12">
        <f t="shared" si="3"/>
        <v>0</v>
      </c>
      <c r="W18" s="12"/>
      <c r="X18" s="12"/>
      <c r="Y18" s="12"/>
      <c r="Z18" s="12"/>
      <c r="AA18" s="12"/>
      <c r="AB18" s="12"/>
      <c r="AC18" s="12"/>
      <c r="AD18" s="12"/>
      <c r="AE18" s="12"/>
      <c r="AF18" s="12"/>
      <c r="AG18" s="12"/>
      <c r="AH18" s="12"/>
      <c r="AI18" s="12"/>
      <c r="AJ18" s="12"/>
      <c r="AK18" s="12"/>
      <c r="AL18" s="12">
        <f t="shared" si="4"/>
        <v>0</v>
      </c>
      <c r="AM18" s="12">
        <f t="shared" si="5"/>
        <v>0</v>
      </c>
    </row>
    <row r="19" spans="1:39" ht="15" customHeight="1" x14ac:dyDescent="0.25">
      <c r="A19" s="1" t="s">
        <v>250</v>
      </c>
      <c r="B19" s="1" t="s">
        <v>275</v>
      </c>
      <c r="C19" s="1" t="s">
        <v>324</v>
      </c>
      <c r="D19" s="2" t="s">
        <v>88</v>
      </c>
      <c r="E19" s="1" t="s">
        <v>158</v>
      </c>
      <c r="F19" s="1" t="s">
        <v>225</v>
      </c>
      <c r="G19" s="1" t="s">
        <v>144</v>
      </c>
      <c r="H19" s="1">
        <v>9</v>
      </c>
      <c r="I19" s="1">
        <v>1</v>
      </c>
      <c r="J19" s="3">
        <v>10</v>
      </c>
      <c r="K19" s="11"/>
      <c r="L19" s="11"/>
      <c r="M19" s="11">
        <f t="shared" si="0"/>
        <v>0</v>
      </c>
      <c r="N19" s="11"/>
      <c r="O19" s="11"/>
      <c r="P19" s="11"/>
      <c r="Q19" s="11"/>
      <c r="R19" s="11">
        <f t="shared" si="1"/>
        <v>0</v>
      </c>
      <c r="S19" s="12"/>
      <c r="T19" s="12"/>
      <c r="U19" s="12">
        <f t="shared" si="2"/>
        <v>0</v>
      </c>
      <c r="V19" s="12">
        <f t="shared" si="3"/>
        <v>0</v>
      </c>
      <c r="W19" s="12"/>
      <c r="X19" s="12"/>
      <c r="Y19" s="12"/>
      <c r="Z19" s="12"/>
      <c r="AA19" s="12"/>
      <c r="AB19" s="12"/>
      <c r="AC19" s="12"/>
      <c r="AD19" s="12"/>
      <c r="AE19" s="12"/>
      <c r="AF19" s="12"/>
      <c r="AG19" s="12"/>
      <c r="AH19" s="12"/>
      <c r="AI19" s="12"/>
      <c r="AJ19" s="12"/>
      <c r="AK19" s="12"/>
      <c r="AL19" s="12">
        <f t="shared" si="4"/>
        <v>0</v>
      </c>
      <c r="AM19" s="12">
        <f t="shared" si="5"/>
        <v>0</v>
      </c>
    </row>
    <row r="20" spans="1:39" ht="15" customHeight="1" x14ac:dyDescent="0.25">
      <c r="A20" s="1" t="s">
        <v>250</v>
      </c>
      <c r="B20" s="1" t="s">
        <v>275</v>
      </c>
      <c r="C20" s="1" t="s">
        <v>163</v>
      </c>
      <c r="D20" s="2" t="s">
        <v>88</v>
      </c>
      <c r="E20" s="1" t="s">
        <v>151</v>
      </c>
      <c r="F20" s="1" t="s">
        <v>226</v>
      </c>
      <c r="G20" s="1" t="s">
        <v>144</v>
      </c>
      <c r="H20" s="1">
        <v>9</v>
      </c>
      <c r="I20" s="1">
        <v>1</v>
      </c>
      <c r="J20" s="3">
        <v>10</v>
      </c>
      <c r="K20" s="11"/>
      <c r="L20" s="11"/>
      <c r="M20" s="11">
        <f t="shared" si="0"/>
        <v>0</v>
      </c>
      <c r="N20" s="11"/>
      <c r="O20" s="11"/>
      <c r="P20" s="11"/>
      <c r="Q20" s="11"/>
      <c r="R20" s="11">
        <f t="shared" si="1"/>
        <v>0</v>
      </c>
      <c r="S20" s="12"/>
      <c r="T20" s="12"/>
      <c r="U20" s="12">
        <f t="shared" si="2"/>
        <v>0</v>
      </c>
      <c r="V20" s="12">
        <f t="shared" si="3"/>
        <v>0</v>
      </c>
      <c r="W20" s="12"/>
      <c r="X20" s="12"/>
      <c r="Y20" s="12"/>
      <c r="Z20" s="12"/>
      <c r="AA20" s="12"/>
      <c r="AB20" s="12"/>
      <c r="AC20" s="12"/>
      <c r="AD20" s="12"/>
      <c r="AE20" s="12"/>
      <c r="AF20" s="12"/>
      <c r="AG20" s="12"/>
      <c r="AH20" s="12"/>
      <c r="AI20" s="12"/>
      <c r="AJ20" s="12"/>
      <c r="AK20" s="12"/>
      <c r="AL20" s="12">
        <f t="shared" si="4"/>
        <v>0</v>
      </c>
      <c r="AM20" s="12">
        <f t="shared" si="5"/>
        <v>0</v>
      </c>
    </row>
    <row r="21" spans="1:39" ht="15" customHeight="1" x14ac:dyDescent="0.25">
      <c r="A21" s="1" t="s">
        <v>250</v>
      </c>
      <c r="B21" s="1" t="s">
        <v>275</v>
      </c>
      <c r="C21" s="1" t="s">
        <v>90</v>
      </c>
      <c r="D21" s="2" t="s">
        <v>88</v>
      </c>
      <c r="E21" s="1" t="s">
        <v>110</v>
      </c>
      <c r="F21" s="1" t="s">
        <v>296</v>
      </c>
      <c r="G21" s="1" t="s">
        <v>144</v>
      </c>
      <c r="H21" s="1">
        <v>35</v>
      </c>
      <c r="I21" s="1">
        <v>4</v>
      </c>
      <c r="J21" s="3">
        <v>39</v>
      </c>
      <c r="K21" s="11"/>
      <c r="L21" s="11"/>
      <c r="M21" s="11">
        <f t="shared" si="0"/>
        <v>0</v>
      </c>
      <c r="N21" s="11"/>
      <c r="O21" s="11"/>
      <c r="P21" s="11"/>
      <c r="Q21" s="11"/>
      <c r="R21" s="11">
        <f t="shared" si="1"/>
        <v>0</v>
      </c>
      <c r="S21" s="12"/>
      <c r="T21" s="12"/>
      <c r="U21" s="12">
        <f t="shared" si="2"/>
        <v>0</v>
      </c>
      <c r="V21" s="12">
        <f t="shared" si="3"/>
        <v>0</v>
      </c>
      <c r="W21" s="12"/>
      <c r="X21" s="12"/>
      <c r="Y21" s="12"/>
      <c r="Z21" s="12"/>
      <c r="AA21" s="12"/>
      <c r="AB21" s="12"/>
      <c r="AC21" s="12"/>
      <c r="AD21" s="12"/>
      <c r="AE21" s="12"/>
      <c r="AF21" s="12"/>
      <c r="AG21" s="12"/>
      <c r="AH21" s="12"/>
      <c r="AI21" s="12"/>
      <c r="AJ21" s="12"/>
      <c r="AK21" s="12"/>
      <c r="AL21" s="12">
        <f t="shared" si="4"/>
        <v>0</v>
      </c>
      <c r="AM21" s="12">
        <f t="shared" si="5"/>
        <v>0</v>
      </c>
    </row>
    <row r="22" spans="1:39" ht="15" customHeight="1" x14ac:dyDescent="0.25">
      <c r="A22" s="1" t="s">
        <v>250</v>
      </c>
      <c r="B22" s="1" t="s">
        <v>275</v>
      </c>
      <c r="C22" s="1" t="s">
        <v>265</v>
      </c>
      <c r="D22" s="2" t="s">
        <v>88</v>
      </c>
      <c r="E22" s="1" t="s">
        <v>94</v>
      </c>
      <c r="F22" s="1" t="s">
        <v>290</v>
      </c>
      <c r="G22" s="1" t="s">
        <v>144</v>
      </c>
      <c r="H22" s="1">
        <v>2</v>
      </c>
      <c r="I22" s="1">
        <v>1</v>
      </c>
      <c r="J22" s="3">
        <v>3</v>
      </c>
      <c r="K22" s="11"/>
      <c r="L22" s="11"/>
      <c r="M22" s="11">
        <f t="shared" si="0"/>
        <v>0</v>
      </c>
      <c r="N22" s="11"/>
      <c r="O22" s="11"/>
      <c r="P22" s="11"/>
      <c r="Q22" s="11"/>
      <c r="R22" s="11">
        <f t="shared" si="1"/>
        <v>0</v>
      </c>
      <c r="S22" s="12"/>
      <c r="T22" s="12"/>
      <c r="U22" s="12">
        <f t="shared" si="2"/>
        <v>0</v>
      </c>
      <c r="V22" s="12">
        <f t="shared" si="3"/>
        <v>0</v>
      </c>
      <c r="W22" s="12"/>
      <c r="X22" s="12"/>
      <c r="Y22" s="12"/>
      <c r="Z22" s="12"/>
      <c r="AA22" s="12"/>
      <c r="AB22" s="12"/>
      <c r="AC22" s="12"/>
      <c r="AD22" s="12"/>
      <c r="AE22" s="12"/>
      <c r="AF22" s="12"/>
      <c r="AG22" s="12"/>
      <c r="AH22" s="12"/>
      <c r="AI22" s="12"/>
      <c r="AJ22" s="12"/>
      <c r="AK22" s="12"/>
      <c r="AL22" s="12">
        <f t="shared" si="4"/>
        <v>0</v>
      </c>
      <c r="AM22" s="12">
        <f t="shared" si="5"/>
        <v>0</v>
      </c>
    </row>
    <row r="23" spans="1:39" ht="15" customHeight="1" x14ac:dyDescent="0.25">
      <c r="A23" s="1" t="s">
        <v>250</v>
      </c>
      <c r="B23" s="1" t="s">
        <v>275</v>
      </c>
      <c r="C23" s="1" t="s">
        <v>198</v>
      </c>
      <c r="D23" s="2" t="s">
        <v>88</v>
      </c>
      <c r="E23" s="1" t="s">
        <v>299</v>
      </c>
      <c r="F23" s="1" t="s">
        <v>291</v>
      </c>
      <c r="G23" s="1" t="s">
        <v>144</v>
      </c>
      <c r="H23" s="1">
        <v>9</v>
      </c>
      <c r="I23" s="1">
        <v>1</v>
      </c>
      <c r="J23" s="3">
        <v>10</v>
      </c>
      <c r="K23" s="11"/>
      <c r="L23" s="11"/>
      <c r="M23" s="11">
        <f t="shared" si="0"/>
        <v>0</v>
      </c>
      <c r="N23" s="11"/>
      <c r="O23" s="11"/>
      <c r="P23" s="11"/>
      <c r="Q23" s="11"/>
      <c r="R23" s="11">
        <f t="shared" si="1"/>
        <v>0</v>
      </c>
      <c r="S23" s="12"/>
      <c r="T23" s="12"/>
      <c r="U23" s="12">
        <f t="shared" si="2"/>
        <v>0</v>
      </c>
      <c r="V23" s="12">
        <f t="shared" si="3"/>
        <v>0</v>
      </c>
      <c r="W23" s="12"/>
      <c r="X23" s="12"/>
      <c r="Y23" s="12"/>
      <c r="Z23" s="12"/>
      <c r="AA23" s="12"/>
      <c r="AB23" s="12"/>
      <c r="AC23" s="12"/>
      <c r="AD23" s="12"/>
      <c r="AE23" s="12"/>
      <c r="AF23" s="12"/>
      <c r="AG23" s="12"/>
      <c r="AH23" s="12"/>
      <c r="AI23" s="12"/>
      <c r="AJ23" s="12"/>
      <c r="AK23" s="12"/>
      <c r="AL23" s="12">
        <f t="shared" si="4"/>
        <v>0</v>
      </c>
      <c r="AM23" s="12">
        <f t="shared" si="5"/>
        <v>0</v>
      </c>
    </row>
    <row r="24" spans="1:39" ht="15" customHeight="1" x14ac:dyDescent="0.25">
      <c r="A24" s="1" t="s">
        <v>250</v>
      </c>
      <c r="B24" s="1" t="s">
        <v>275</v>
      </c>
      <c r="C24" s="1" t="s">
        <v>67</v>
      </c>
      <c r="D24" s="2" t="s">
        <v>88</v>
      </c>
      <c r="E24" s="1" t="s">
        <v>330</v>
      </c>
      <c r="F24" s="1" t="s">
        <v>8</v>
      </c>
      <c r="G24" s="1" t="s">
        <v>144</v>
      </c>
      <c r="H24" s="1">
        <v>2</v>
      </c>
      <c r="I24" s="1">
        <v>1</v>
      </c>
      <c r="J24" s="3">
        <v>3</v>
      </c>
      <c r="K24" s="11"/>
      <c r="L24" s="11"/>
      <c r="M24" s="11">
        <f t="shared" si="0"/>
        <v>0</v>
      </c>
      <c r="N24" s="11"/>
      <c r="O24" s="11"/>
      <c r="P24" s="11"/>
      <c r="Q24" s="11"/>
      <c r="R24" s="11">
        <f t="shared" si="1"/>
        <v>0</v>
      </c>
      <c r="S24" s="12"/>
      <c r="T24" s="12"/>
      <c r="U24" s="12">
        <f t="shared" si="2"/>
        <v>0</v>
      </c>
      <c r="V24" s="12">
        <f t="shared" si="3"/>
        <v>0</v>
      </c>
      <c r="W24" s="12"/>
      <c r="X24" s="12"/>
      <c r="Y24" s="12"/>
      <c r="Z24" s="12"/>
      <c r="AA24" s="12"/>
      <c r="AB24" s="12"/>
      <c r="AC24" s="12"/>
      <c r="AD24" s="12"/>
      <c r="AE24" s="12"/>
      <c r="AF24" s="12"/>
      <c r="AG24" s="12"/>
      <c r="AH24" s="12"/>
      <c r="AI24" s="12"/>
      <c r="AJ24" s="12"/>
      <c r="AK24" s="12"/>
      <c r="AL24" s="12">
        <f t="shared" si="4"/>
        <v>0</v>
      </c>
      <c r="AM24" s="12">
        <f t="shared" si="5"/>
        <v>0</v>
      </c>
    </row>
    <row r="25" spans="1:39" ht="15" customHeight="1" x14ac:dyDescent="0.25">
      <c r="A25" s="1" t="s">
        <v>250</v>
      </c>
      <c r="B25" s="1" t="s">
        <v>275</v>
      </c>
      <c r="C25" s="1" t="s">
        <v>123</v>
      </c>
      <c r="D25" s="2" t="s">
        <v>88</v>
      </c>
      <c r="E25" s="1" t="s">
        <v>58</v>
      </c>
      <c r="F25" s="1" t="s">
        <v>4</v>
      </c>
      <c r="G25" s="1" t="s">
        <v>144</v>
      </c>
      <c r="H25" s="1">
        <v>37</v>
      </c>
      <c r="I25" s="1">
        <v>5</v>
      </c>
      <c r="J25" s="3">
        <v>42</v>
      </c>
      <c r="K25" s="11"/>
      <c r="L25" s="11"/>
      <c r="M25" s="11">
        <f t="shared" si="0"/>
        <v>0</v>
      </c>
      <c r="N25" s="11"/>
      <c r="O25" s="11"/>
      <c r="P25" s="11"/>
      <c r="Q25" s="11"/>
      <c r="R25" s="11">
        <f t="shared" si="1"/>
        <v>0</v>
      </c>
      <c r="S25" s="12"/>
      <c r="T25" s="12"/>
      <c r="U25" s="12">
        <f t="shared" si="2"/>
        <v>0</v>
      </c>
      <c r="V25" s="12">
        <f t="shared" si="3"/>
        <v>0</v>
      </c>
      <c r="W25" s="12"/>
      <c r="X25" s="12"/>
      <c r="Y25" s="12"/>
      <c r="Z25" s="12"/>
      <c r="AA25" s="12"/>
      <c r="AB25" s="12"/>
      <c r="AC25" s="12"/>
      <c r="AD25" s="12"/>
      <c r="AE25" s="12"/>
      <c r="AF25" s="12"/>
      <c r="AG25" s="12"/>
      <c r="AH25" s="12"/>
      <c r="AI25" s="12"/>
      <c r="AJ25" s="12"/>
      <c r="AK25" s="12"/>
      <c r="AL25" s="12">
        <f t="shared" si="4"/>
        <v>0</v>
      </c>
      <c r="AM25" s="12">
        <f t="shared" si="5"/>
        <v>0</v>
      </c>
    </row>
    <row r="26" spans="1:39" ht="15" customHeight="1" x14ac:dyDescent="0.25">
      <c r="A26" s="1" t="s">
        <v>250</v>
      </c>
      <c r="B26" s="1" t="s">
        <v>275</v>
      </c>
      <c r="C26" s="1" t="s">
        <v>133</v>
      </c>
      <c r="D26" s="2" t="s">
        <v>88</v>
      </c>
      <c r="E26" s="1" t="s">
        <v>57</v>
      </c>
      <c r="F26" s="1" t="s">
        <v>41</v>
      </c>
      <c r="G26" s="1" t="s">
        <v>144</v>
      </c>
      <c r="H26" s="1">
        <v>9</v>
      </c>
      <c r="I26" s="1">
        <v>1</v>
      </c>
      <c r="J26" s="3">
        <v>10</v>
      </c>
      <c r="K26" s="11"/>
      <c r="L26" s="11"/>
      <c r="M26" s="11">
        <f t="shared" si="0"/>
        <v>0</v>
      </c>
      <c r="N26" s="11"/>
      <c r="O26" s="11"/>
      <c r="P26" s="11"/>
      <c r="Q26" s="11"/>
      <c r="R26" s="11">
        <f t="shared" si="1"/>
        <v>0</v>
      </c>
      <c r="S26" s="12"/>
      <c r="T26" s="12"/>
      <c r="U26" s="12">
        <f t="shared" si="2"/>
        <v>0</v>
      </c>
      <c r="V26" s="12">
        <f t="shared" si="3"/>
        <v>0</v>
      </c>
      <c r="W26" s="12"/>
      <c r="X26" s="12"/>
      <c r="Y26" s="12"/>
      <c r="Z26" s="12"/>
      <c r="AA26" s="12"/>
      <c r="AB26" s="12"/>
      <c r="AC26" s="12"/>
      <c r="AD26" s="12"/>
      <c r="AE26" s="12"/>
      <c r="AF26" s="12"/>
      <c r="AG26" s="12"/>
      <c r="AH26" s="12"/>
      <c r="AI26" s="12"/>
      <c r="AJ26" s="12"/>
      <c r="AK26" s="12"/>
      <c r="AL26" s="12">
        <f t="shared" si="4"/>
        <v>0</v>
      </c>
      <c r="AM26" s="12">
        <f t="shared" si="5"/>
        <v>0</v>
      </c>
    </row>
    <row r="27" spans="1:39" ht="15" customHeight="1" x14ac:dyDescent="0.25">
      <c r="A27" s="1" t="s">
        <v>250</v>
      </c>
      <c r="B27" s="1" t="s">
        <v>275</v>
      </c>
      <c r="C27" s="1" t="s">
        <v>121</v>
      </c>
      <c r="D27" s="2" t="s">
        <v>88</v>
      </c>
      <c r="E27" s="1" t="s">
        <v>161</v>
      </c>
      <c r="F27" s="1" t="s">
        <v>40</v>
      </c>
      <c r="G27" s="1" t="s">
        <v>144</v>
      </c>
      <c r="H27" s="1">
        <v>8</v>
      </c>
      <c r="I27" s="1">
        <v>1</v>
      </c>
      <c r="J27" s="3">
        <v>9</v>
      </c>
      <c r="K27" s="11"/>
      <c r="L27" s="11"/>
      <c r="M27" s="11">
        <f t="shared" si="0"/>
        <v>0</v>
      </c>
      <c r="N27" s="11"/>
      <c r="O27" s="11"/>
      <c r="P27" s="11"/>
      <c r="Q27" s="11"/>
      <c r="R27" s="11">
        <f t="shared" si="1"/>
        <v>0</v>
      </c>
      <c r="S27" s="12"/>
      <c r="T27" s="12"/>
      <c r="U27" s="12">
        <f t="shared" si="2"/>
        <v>0</v>
      </c>
      <c r="V27" s="12">
        <f t="shared" si="3"/>
        <v>0</v>
      </c>
      <c r="W27" s="12"/>
      <c r="X27" s="12"/>
      <c r="Y27" s="12"/>
      <c r="Z27" s="12"/>
      <c r="AA27" s="12"/>
      <c r="AB27" s="12"/>
      <c r="AC27" s="12"/>
      <c r="AD27" s="12"/>
      <c r="AE27" s="12"/>
      <c r="AF27" s="12"/>
      <c r="AG27" s="12"/>
      <c r="AH27" s="12"/>
      <c r="AI27" s="12"/>
      <c r="AJ27" s="12"/>
      <c r="AK27" s="12"/>
      <c r="AL27" s="12">
        <f t="shared" si="4"/>
        <v>0</v>
      </c>
      <c r="AM27" s="12">
        <f t="shared" si="5"/>
        <v>0</v>
      </c>
    </row>
    <row r="28" spans="1:39" ht="15" customHeight="1" x14ac:dyDescent="0.25">
      <c r="A28" s="1" t="s">
        <v>250</v>
      </c>
      <c r="B28" s="1" t="s">
        <v>275</v>
      </c>
      <c r="C28" s="1" t="s">
        <v>246</v>
      </c>
      <c r="D28" s="2" t="s">
        <v>88</v>
      </c>
      <c r="E28" s="1" t="s">
        <v>220</v>
      </c>
      <c r="F28" s="1" t="s">
        <v>39</v>
      </c>
      <c r="G28" s="1" t="s">
        <v>144</v>
      </c>
      <c r="H28" s="1">
        <v>21</v>
      </c>
      <c r="I28" s="1">
        <v>2</v>
      </c>
      <c r="J28" s="3">
        <v>23</v>
      </c>
      <c r="K28" s="11"/>
      <c r="L28" s="11"/>
      <c r="M28" s="11">
        <f t="shared" si="0"/>
        <v>0</v>
      </c>
      <c r="N28" s="11"/>
      <c r="O28" s="11"/>
      <c r="P28" s="11"/>
      <c r="Q28" s="11"/>
      <c r="R28" s="11">
        <f t="shared" si="1"/>
        <v>0</v>
      </c>
      <c r="S28" s="12"/>
      <c r="T28" s="12"/>
      <c r="U28" s="12">
        <f t="shared" si="2"/>
        <v>0</v>
      </c>
      <c r="V28" s="12">
        <f t="shared" si="3"/>
        <v>0</v>
      </c>
      <c r="W28" s="12"/>
      <c r="X28" s="12"/>
      <c r="Y28" s="12"/>
      <c r="Z28" s="12"/>
      <c r="AA28" s="12"/>
      <c r="AB28" s="12"/>
      <c r="AC28" s="12"/>
      <c r="AD28" s="12"/>
      <c r="AE28" s="12"/>
      <c r="AF28" s="12"/>
      <c r="AG28" s="12"/>
      <c r="AH28" s="12"/>
      <c r="AI28" s="12"/>
      <c r="AJ28" s="12"/>
      <c r="AK28" s="12"/>
      <c r="AL28" s="12">
        <f t="shared" si="4"/>
        <v>0</v>
      </c>
      <c r="AM28" s="12">
        <f t="shared" si="5"/>
        <v>0</v>
      </c>
    </row>
    <row r="29" spans="1:39" ht="15" customHeight="1" x14ac:dyDescent="0.25">
      <c r="A29" s="1" t="s">
        <v>250</v>
      </c>
      <c r="B29" s="1" t="s">
        <v>275</v>
      </c>
      <c r="C29" s="1" t="s">
        <v>271</v>
      </c>
      <c r="D29" s="2" t="s">
        <v>88</v>
      </c>
      <c r="E29" s="1" t="s">
        <v>204</v>
      </c>
      <c r="F29" s="1" t="s">
        <v>37</v>
      </c>
      <c r="G29" s="1" t="s">
        <v>144</v>
      </c>
      <c r="H29" s="1">
        <v>9</v>
      </c>
      <c r="I29" s="1">
        <v>1</v>
      </c>
      <c r="J29" s="3">
        <v>10</v>
      </c>
      <c r="K29" s="11"/>
      <c r="L29" s="11"/>
      <c r="M29" s="11">
        <f t="shared" si="0"/>
        <v>0</v>
      </c>
      <c r="N29" s="11"/>
      <c r="O29" s="11"/>
      <c r="P29" s="11"/>
      <c r="Q29" s="11"/>
      <c r="R29" s="11">
        <f t="shared" si="1"/>
        <v>0</v>
      </c>
      <c r="S29" s="12"/>
      <c r="T29" s="12"/>
      <c r="U29" s="12">
        <f t="shared" si="2"/>
        <v>0</v>
      </c>
      <c r="V29" s="12">
        <f t="shared" si="3"/>
        <v>0</v>
      </c>
      <c r="W29" s="12"/>
      <c r="X29" s="12"/>
      <c r="Y29" s="12"/>
      <c r="Z29" s="12"/>
      <c r="AA29" s="12"/>
      <c r="AB29" s="12"/>
      <c r="AC29" s="12"/>
      <c r="AD29" s="12"/>
      <c r="AE29" s="12"/>
      <c r="AF29" s="12"/>
      <c r="AG29" s="12"/>
      <c r="AH29" s="12"/>
      <c r="AI29" s="12"/>
      <c r="AJ29" s="12"/>
      <c r="AK29" s="12"/>
      <c r="AL29" s="12">
        <f t="shared" si="4"/>
        <v>0</v>
      </c>
      <c r="AM29" s="12">
        <f t="shared" si="5"/>
        <v>0</v>
      </c>
    </row>
    <row r="30" spans="1:39" ht="15" customHeight="1" x14ac:dyDescent="0.25">
      <c r="A30" s="1" t="s">
        <v>250</v>
      </c>
      <c r="B30" s="1" t="s">
        <v>275</v>
      </c>
      <c r="C30" s="1" t="s">
        <v>203</v>
      </c>
      <c r="D30" s="2" t="s">
        <v>88</v>
      </c>
      <c r="E30" s="1" t="s">
        <v>285</v>
      </c>
      <c r="F30" s="1" t="s">
        <v>38</v>
      </c>
      <c r="G30" s="1" t="s">
        <v>144</v>
      </c>
      <c r="H30" s="1">
        <v>9</v>
      </c>
      <c r="I30" s="1">
        <v>1</v>
      </c>
      <c r="J30" s="3">
        <v>10</v>
      </c>
      <c r="K30" s="11"/>
      <c r="L30" s="11"/>
      <c r="M30" s="11">
        <f t="shared" si="0"/>
        <v>0</v>
      </c>
      <c r="N30" s="11"/>
      <c r="O30" s="11"/>
      <c r="P30" s="11"/>
      <c r="Q30" s="11"/>
      <c r="R30" s="11">
        <f t="shared" si="1"/>
        <v>0</v>
      </c>
      <c r="S30" s="12"/>
      <c r="T30" s="12"/>
      <c r="U30" s="12">
        <f t="shared" si="2"/>
        <v>0</v>
      </c>
      <c r="V30" s="12">
        <f t="shared" si="3"/>
        <v>0</v>
      </c>
      <c r="W30" s="12"/>
      <c r="X30" s="12"/>
      <c r="Y30" s="12"/>
      <c r="Z30" s="12"/>
      <c r="AA30" s="12"/>
      <c r="AB30" s="12"/>
      <c r="AC30" s="12"/>
      <c r="AD30" s="12"/>
      <c r="AE30" s="12"/>
      <c r="AF30" s="12"/>
      <c r="AG30" s="12"/>
      <c r="AH30" s="12"/>
      <c r="AI30" s="12"/>
      <c r="AJ30" s="12"/>
      <c r="AK30" s="12"/>
      <c r="AL30" s="12">
        <f t="shared" si="4"/>
        <v>0</v>
      </c>
      <c r="AM30" s="12">
        <f t="shared" si="5"/>
        <v>0</v>
      </c>
    </row>
    <row r="31" spans="1:39" ht="15" customHeight="1" x14ac:dyDescent="0.25">
      <c r="A31" s="1" t="s">
        <v>250</v>
      </c>
      <c r="B31" s="1" t="s">
        <v>275</v>
      </c>
      <c r="C31" s="1" t="s">
        <v>137</v>
      </c>
      <c r="D31" s="2" t="s">
        <v>88</v>
      </c>
      <c r="E31" s="1" t="s">
        <v>192</v>
      </c>
      <c r="F31" s="1" t="s">
        <v>107</v>
      </c>
      <c r="G31" s="1" t="s">
        <v>144</v>
      </c>
      <c r="H31" s="1">
        <v>2</v>
      </c>
      <c r="I31" s="1">
        <v>1</v>
      </c>
      <c r="J31" s="3">
        <v>3</v>
      </c>
      <c r="K31" s="11"/>
      <c r="L31" s="11"/>
      <c r="M31" s="11">
        <f t="shared" si="0"/>
        <v>0</v>
      </c>
      <c r="N31" s="11"/>
      <c r="O31" s="11"/>
      <c r="P31" s="11"/>
      <c r="Q31" s="11"/>
      <c r="R31" s="11">
        <f t="shared" si="1"/>
        <v>0</v>
      </c>
      <c r="S31" s="12"/>
      <c r="T31" s="12"/>
      <c r="U31" s="12">
        <f t="shared" si="2"/>
        <v>0</v>
      </c>
      <c r="V31" s="12">
        <f t="shared" si="3"/>
        <v>0</v>
      </c>
      <c r="W31" s="12"/>
      <c r="X31" s="12"/>
      <c r="Y31" s="12"/>
      <c r="Z31" s="12"/>
      <c r="AA31" s="12"/>
      <c r="AB31" s="12"/>
      <c r="AC31" s="12"/>
      <c r="AD31" s="12"/>
      <c r="AE31" s="12"/>
      <c r="AF31" s="12"/>
      <c r="AG31" s="12"/>
      <c r="AH31" s="12"/>
      <c r="AI31" s="12"/>
      <c r="AJ31" s="12"/>
      <c r="AK31" s="12"/>
      <c r="AL31" s="12">
        <f t="shared" si="4"/>
        <v>0</v>
      </c>
      <c r="AM31" s="12">
        <f t="shared" si="5"/>
        <v>0</v>
      </c>
    </row>
    <row r="32" spans="1:39" ht="15" customHeight="1" x14ac:dyDescent="0.25">
      <c r="A32" s="1" t="s">
        <v>250</v>
      </c>
      <c r="B32" s="1" t="s">
        <v>275</v>
      </c>
      <c r="C32" s="1" t="s">
        <v>71</v>
      </c>
      <c r="D32" s="2" t="s">
        <v>88</v>
      </c>
      <c r="E32" s="1" t="s">
        <v>272</v>
      </c>
      <c r="F32" s="1" t="s">
        <v>108</v>
      </c>
      <c r="G32" s="1" t="s">
        <v>144</v>
      </c>
      <c r="H32" s="1">
        <v>15</v>
      </c>
      <c r="I32" s="1">
        <v>2</v>
      </c>
      <c r="J32" s="3">
        <v>17</v>
      </c>
      <c r="K32" s="11"/>
      <c r="L32" s="11"/>
      <c r="M32" s="11">
        <f t="shared" si="0"/>
        <v>0</v>
      </c>
      <c r="N32" s="11"/>
      <c r="O32" s="11"/>
      <c r="P32" s="11"/>
      <c r="Q32" s="11"/>
      <c r="R32" s="11">
        <f t="shared" si="1"/>
        <v>0</v>
      </c>
      <c r="S32" s="12"/>
      <c r="T32" s="12"/>
      <c r="U32" s="12">
        <f t="shared" si="2"/>
        <v>0</v>
      </c>
      <c r="V32" s="12">
        <f t="shared" si="3"/>
        <v>0</v>
      </c>
      <c r="W32" s="12"/>
      <c r="X32" s="12"/>
      <c r="Y32" s="12"/>
      <c r="Z32" s="12"/>
      <c r="AA32" s="12"/>
      <c r="AB32" s="12"/>
      <c r="AC32" s="12"/>
      <c r="AD32" s="12"/>
      <c r="AE32" s="12"/>
      <c r="AF32" s="12"/>
      <c r="AG32" s="12"/>
      <c r="AH32" s="12"/>
      <c r="AI32" s="12"/>
      <c r="AJ32" s="12"/>
      <c r="AK32" s="12"/>
      <c r="AL32" s="12">
        <f t="shared" si="4"/>
        <v>0</v>
      </c>
      <c r="AM32" s="12">
        <f t="shared" si="5"/>
        <v>0</v>
      </c>
    </row>
    <row r="33" spans="1:39" ht="15" customHeight="1" x14ac:dyDescent="0.25">
      <c r="A33" s="1" t="s">
        <v>250</v>
      </c>
      <c r="B33" s="1" t="s">
        <v>275</v>
      </c>
      <c r="C33" s="1" t="s">
        <v>191</v>
      </c>
      <c r="D33" s="2" t="s">
        <v>88</v>
      </c>
      <c r="E33" s="1" t="s">
        <v>89</v>
      </c>
      <c r="F33" s="1" t="s">
        <v>60</v>
      </c>
      <c r="G33" s="1" t="s">
        <v>144</v>
      </c>
      <c r="H33" s="1">
        <v>6</v>
      </c>
      <c r="I33" s="1">
        <v>1</v>
      </c>
      <c r="J33" s="3">
        <v>7</v>
      </c>
      <c r="K33" s="11"/>
      <c r="L33" s="11"/>
      <c r="M33" s="11">
        <f t="shared" si="0"/>
        <v>0</v>
      </c>
      <c r="N33" s="11"/>
      <c r="O33" s="11"/>
      <c r="P33" s="11"/>
      <c r="Q33" s="11"/>
      <c r="R33" s="11">
        <f t="shared" si="1"/>
        <v>0</v>
      </c>
      <c r="S33" s="12"/>
      <c r="T33" s="12"/>
      <c r="U33" s="12">
        <f t="shared" si="2"/>
        <v>0</v>
      </c>
      <c r="V33" s="12">
        <f t="shared" si="3"/>
        <v>0</v>
      </c>
      <c r="W33" s="12"/>
      <c r="X33" s="12"/>
      <c r="Y33" s="12"/>
      <c r="Z33" s="12"/>
      <c r="AA33" s="12"/>
      <c r="AB33" s="12"/>
      <c r="AC33" s="12"/>
      <c r="AD33" s="12"/>
      <c r="AE33" s="12"/>
      <c r="AF33" s="12"/>
      <c r="AG33" s="12"/>
      <c r="AH33" s="12"/>
      <c r="AI33" s="12"/>
      <c r="AJ33" s="12"/>
      <c r="AK33" s="12"/>
      <c r="AL33" s="12">
        <f t="shared" si="4"/>
        <v>0</v>
      </c>
      <c r="AM33" s="12">
        <f t="shared" si="5"/>
        <v>0</v>
      </c>
    </row>
    <row r="34" spans="1:39" ht="15" customHeight="1" x14ac:dyDescent="0.25">
      <c r="A34" s="1" t="s">
        <v>250</v>
      </c>
      <c r="B34" s="1" t="s">
        <v>275</v>
      </c>
      <c r="C34" s="1" t="s">
        <v>127</v>
      </c>
      <c r="D34" s="2" t="s">
        <v>88</v>
      </c>
      <c r="E34" s="1" t="s">
        <v>142</v>
      </c>
      <c r="F34" s="1" t="s">
        <v>104</v>
      </c>
      <c r="G34" s="1" t="s">
        <v>144</v>
      </c>
      <c r="H34" s="1">
        <v>11</v>
      </c>
      <c r="I34" s="1">
        <v>1</v>
      </c>
      <c r="J34" s="3">
        <v>12</v>
      </c>
      <c r="K34" s="11"/>
      <c r="L34" s="11"/>
      <c r="M34" s="11">
        <f t="shared" si="0"/>
        <v>0</v>
      </c>
      <c r="N34" s="11"/>
      <c r="O34" s="11"/>
      <c r="P34" s="11"/>
      <c r="Q34" s="11"/>
      <c r="R34" s="11">
        <f t="shared" si="1"/>
        <v>0</v>
      </c>
      <c r="S34" s="12"/>
      <c r="T34" s="12"/>
      <c r="U34" s="12">
        <f t="shared" si="2"/>
        <v>0</v>
      </c>
      <c r="V34" s="12">
        <f t="shared" si="3"/>
        <v>0</v>
      </c>
      <c r="W34" s="12"/>
      <c r="X34" s="12"/>
      <c r="Y34" s="12"/>
      <c r="Z34" s="12"/>
      <c r="AA34" s="12"/>
      <c r="AB34" s="12"/>
      <c r="AC34" s="12"/>
      <c r="AD34" s="12"/>
      <c r="AE34" s="12"/>
      <c r="AF34" s="12"/>
      <c r="AG34" s="12"/>
      <c r="AH34" s="12"/>
      <c r="AI34" s="12"/>
      <c r="AJ34" s="12"/>
      <c r="AK34" s="12"/>
      <c r="AL34" s="12">
        <f t="shared" si="4"/>
        <v>0</v>
      </c>
      <c r="AM34" s="12">
        <f t="shared" si="5"/>
        <v>0</v>
      </c>
    </row>
    <row r="35" spans="1:39" ht="15" customHeight="1" x14ac:dyDescent="0.25">
      <c r="A35" s="1" t="s">
        <v>250</v>
      </c>
      <c r="B35" s="1" t="s">
        <v>275</v>
      </c>
      <c r="C35" s="1" t="s">
        <v>318</v>
      </c>
      <c r="D35" s="2" t="s">
        <v>88</v>
      </c>
      <c r="E35" s="1" t="s">
        <v>152</v>
      </c>
      <c r="F35" s="1" t="s">
        <v>105</v>
      </c>
      <c r="G35" s="1" t="s">
        <v>144</v>
      </c>
      <c r="H35" s="1">
        <v>1</v>
      </c>
      <c r="I35" s="1">
        <v>1</v>
      </c>
      <c r="J35" s="3">
        <v>2</v>
      </c>
      <c r="K35" s="11"/>
      <c r="L35" s="11"/>
      <c r="M35" s="11">
        <f t="shared" si="0"/>
        <v>0</v>
      </c>
      <c r="N35" s="11"/>
      <c r="O35" s="11"/>
      <c r="P35" s="11"/>
      <c r="Q35" s="11"/>
      <c r="R35" s="11">
        <f t="shared" si="1"/>
        <v>0</v>
      </c>
      <c r="S35" s="12"/>
      <c r="T35" s="12"/>
      <c r="U35" s="12">
        <f t="shared" si="2"/>
        <v>0</v>
      </c>
      <c r="V35" s="12">
        <f t="shared" si="3"/>
        <v>0</v>
      </c>
      <c r="W35" s="12"/>
      <c r="X35" s="12"/>
      <c r="Y35" s="12"/>
      <c r="Z35" s="12"/>
      <c r="AA35" s="12"/>
      <c r="AB35" s="12"/>
      <c r="AC35" s="12"/>
      <c r="AD35" s="12"/>
      <c r="AE35" s="12"/>
      <c r="AF35" s="12"/>
      <c r="AG35" s="12"/>
      <c r="AH35" s="12"/>
      <c r="AI35" s="12"/>
      <c r="AJ35" s="12"/>
      <c r="AK35" s="12"/>
      <c r="AL35" s="12">
        <f t="shared" si="4"/>
        <v>0</v>
      </c>
      <c r="AM35" s="12">
        <f t="shared" si="5"/>
        <v>0</v>
      </c>
    </row>
    <row r="36" spans="1:39" ht="15" customHeight="1" x14ac:dyDescent="0.25">
      <c r="A36" s="1" t="s">
        <v>250</v>
      </c>
      <c r="B36" s="1" t="s">
        <v>275</v>
      </c>
      <c r="C36" s="1" t="s">
        <v>249</v>
      </c>
      <c r="D36" s="2" t="s">
        <v>88</v>
      </c>
      <c r="E36" s="1" t="s">
        <v>73</v>
      </c>
      <c r="F36" s="1" t="s">
        <v>102</v>
      </c>
      <c r="G36" s="1" t="s">
        <v>144</v>
      </c>
      <c r="H36" s="1">
        <v>4</v>
      </c>
      <c r="I36" s="1">
        <v>1</v>
      </c>
      <c r="J36" s="3">
        <v>5</v>
      </c>
      <c r="K36" s="11"/>
      <c r="L36" s="11"/>
      <c r="M36" s="11">
        <f t="shared" si="0"/>
        <v>0</v>
      </c>
      <c r="N36" s="11"/>
      <c r="O36" s="11"/>
      <c r="P36" s="11"/>
      <c r="Q36" s="11"/>
      <c r="R36" s="11">
        <f t="shared" si="1"/>
        <v>0</v>
      </c>
      <c r="S36" s="12"/>
      <c r="T36" s="12"/>
      <c r="U36" s="12">
        <f t="shared" si="2"/>
        <v>0</v>
      </c>
      <c r="V36" s="12">
        <f t="shared" si="3"/>
        <v>0</v>
      </c>
      <c r="W36" s="12"/>
      <c r="X36" s="12"/>
      <c r="Y36" s="12"/>
      <c r="Z36" s="12"/>
      <c r="AA36" s="12"/>
      <c r="AB36" s="12"/>
      <c r="AC36" s="12"/>
      <c r="AD36" s="12"/>
      <c r="AE36" s="12"/>
      <c r="AF36" s="12"/>
      <c r="AG36" s="12"/>
      <c r="AH36" s="12"/>
      <c r="AI36" s="12"/>
      <c r="AJ36" s="12"/>
      <c r="AK36" s="12"/>
      <c r="AL36" s="12">
        <f t="shared" si="4"/>
        <v>0</v>
      </c>
      <c r="AM36" s="12">
        <f t="shared" si="5"/>
        <v>0</v>
      </c>
    </row>
    <row r="37" spans="1:39" ht="15" customHeight="1" x14ac:dyDescent="0.25">
      <c r="A37" s="1" t="s">
        <v>250</v>
      </c>
      <c r="B37" s="1" t="s">
        <v>275</v>
      </c>
      <c r="C37" s="1" t="s">
        <v>85</v>
      </c>
      <c r="D37" s="2" t="s">
        <v>88</v>
      </c>
      <c r="E37" s="1" t="s">
        <v>87</v>
      </c>
      <c r="F37" s="1" t="s">
        <v>103</v>
      </c>
      <c r="G37" s="1" t="s">
        <v>144</v>
      </c>
      <c r="H37" s="1">
        <v>6</v>
      </c>
      <c r="I37" s="1">
        <v>2</v>
      </c>
      <c r="J37" s="3">
        <v>8</v>
      </c>
      <c r="K37" s="11"/>
      <c r="L37" s="11"/>
      <c r="M37" s="11">
        <f t="shared" si="0"/>
        <v>0</v>
      </c>
      <c r="N37" s="11"/>
      <c r="O37" s="11"/>
      <c r="P37" s="11"/>
      <c r="Q37" s="11"/>
      <c r="R37" s="11">
        <f t="shared" si="1"/>
        <v>0</v>
      </c>
      <c r="S37" s="12"/>
      <c r="T37" s="12"/>
      <c r="U37" s="12">
        <f t="shared" si="2"/>
        <v>0</v>
      </c>
      <c r="V37" s="12">
        <f t="shared" si="3"/>
        <v>0</v>
      </c>
      <c r="W37" s="12"/>
      <c r="X37" s="12"/>
      <c r="Y37" s="12"/>
      <c r="Z37" s="12"/>
      <c r="AA37" s="12"/>
      <c r="AB37" s="12"/>
      <c r="AC37" s="12"/>
      <c r="AD37" s="12"/>
      <c r="AE37" s="12"/>
      <c r="AF37" s="12"/>
      <c r="AG37" s="12"/>
      <c r="AH37" s="12"/>
      <c r="AI37" s="12"/>
      <c r="AJ37" s="12"/>
      <c r="AK37" s="12"/>
      <c r="AL37" s="12">
        <f t="shared" si="4"/>
        <v>0</v>
      </c>
      <c r="AM37" s="12">
        <f t="shared" si="5"/>
        <v>0</v>
      </c>
    </row>
    <row r="38" spans="1:39" ht="15" customHeight="1" x14ac:dyDescent="0.25">
      <c r="A38" s="1" t="s">
        <v>250</v>
      </c>
      <c r="B38" s="1" t="s">
        <v>275</v>
      </c>
      <c r="C38" s="1" t="s">
        <v>202</v>
      </c>
      <c r="D38" s="2" t="s">
        <v>88</v>
      </c>
      <c r="E38" s="1" t="s">
        <v>164</v>
      </c>
      <c r="F38" s="1" t="s">
        <v>185</v>
      </c>
      <c r="G38" s="1" t="s">
        <v>144</v>
      </c>
      <c r="H38" s="1">
        <v>7</v>
      </c>
      <c r="I38" s="1">
        <v>1</v>
      </c>
      <c r="J38" s="3">
        <v>8</v>
      </c>
      <c r="K38" s="11"/>
      <c r="L38" s="11"/>
      <c r="M38" s="11">
        <f t="shared" si="0"/>
        <v>0</v>
      </c>
      <c r="N38" s="11"/>
      <c r="O38" s="11"/>
      <c r="P38" s="11"/>
      <c r="Q38" s="11"/>
      <c r="R38" s="11">
        <f t="shared" si="1"/>
        <v>0</v>
      </c>
      <c r="S38" s="12"/>
      <c r="T38" s="12"/>
      <c r="U38" s="12">
        <f t="shared" si="2"/>
        <v>0</v>
      </c>
      <c r="V38" s="12">
        <f t="shared" si="3"/>
        <v>0</v>
      </c>
      <c r="W38" s="12"/>
      <c r="X38" s="12"/>
      <c r="Y38" s="12"/>
      <c r="Z38" s="12"/>
      <c r="AA38" s="12"/>
      <c r="AB38" s="12"/>
      <c r="AC38" s="12"/>
      <c r="AD38" s="12"/>
      <c r="AE38" s="12"/>
      <c r="AF38" s="12"/>
      <c r="AG38" s="12"/>
      <c r="AH38" s="12"/>
      <c r="AI38" s="12"/>
      <c r="AJ38" s="12"/>
      <c r="AK38" s="12"/>
      <c r="AL38" s="12">
        <f t="shared" si="4"/>
        <v>0</v>
      </c>
      <c r="AM38" s="12">
        <f t="shared" si="5"/>
        <v>0</v>
      </c>
    </row>
    <row r="39" spans="1:39" ht="15" customHeight="1" x14ac:dyDescent="0.25">
      <c r="A39" s="1" t="s">
        <v>250</v>
      </c>
      <c r="B39" s="1" t="s">
        <v>275</v>
      </c>
      <c r="C39" s="1" t="s">
        <v>70</v>
      </c>
      <c r="D39" s="2" t="s">
        <v>88</v>
      </c>
      <c r="E39" s="1" t="s">
        <v>55</v>
      </c>
      <c r="F39" s="1" t="s">
        <v>51</v>
      </c>
      <c r="G39" s="1" t="s">
        <v>144</v>
      </c>
      <c r="H39" s="1">
        <v>8</v>
      </c>
      <c r="I39" s="1">
        <v>1</v>
      </c>
      <c r="J39" s="3">
        <v>9</v>
      </c>
      <c r="K39" s="11"/>
      <c r="L39" s="11"/>
      <c r="M39" s="11">
        <f t="shared" si="0"/>
        <v>0</v>
      </c>
      <c r="N39" s="11"/>
      <c r="O39" s="11"/>
      <c r="P39" s="11"/>
      <c r="Q39" s="11"/>
      <c r="R39" s="11">
        <f t="shared" si="1"/>
        <v>0</v>
      </c>
      <c r="S39" s="12"/>
      <c r="T39" s="12"/>
      <c r="U39" s="12">
        <f t="shared" si="2"/>
        <v>0</v>
      </c>
      <c r="V39" s="12">
        <f t="shared" si="3"/>
        <v>0</v>
      </c>
      <c r="W39" s="12"/>
      <c r="X39" s="12"/>
      <c r="Y39" s="12"/>
      <c r="Z39" s="12"/>
      <c r="AA39" s="12"/>
      <c r="AB39" s="12"/>
      <c r="AC39" s="12"/>
      <c r="AD39" s="12"/>
      <c r="AE39" s="12"/>
      <c r="AF39" s="12"/>
      <c r="AG39" s="12"/>
      <c r="AH39" s="12"/>
      <c r="AI39" s="12"/>
      <c r="AJ39" s="12"/>
      <c r="AK39" s="12"/>
      <c r="AL39" s="12">
        <f t="shared" si="4"/>
        <v>0</v>
      </c>
      <c r="AM39" s="12">
        <f t="shared" si="5"/>
        <v>0</v>
      </c>
    </row>
    <row r="40" spans="1:39" ht="15" customHeight="1" x14ac:dyDescent="0.25">
      <c r="A40" s="1" t="s">
        <v>250</v>
      </c>
      <c r="B40" s="1" t="s">
        <v>275</v>
      </c>
      <c r="C40" s="1" t="s">
        <v>84</v>
      </c>
      <c r="D40" s="2" t="s">
        <v>88</v>
      </c>
      <c r="E40" s="1" t="s">
        <v>329</v>
      </c>
      <c r="F40" s="1" t="s">
        <v>131</v>
      </c>
      <c r="G40" s="1" t="s">
        <v>144</v>
      </c>
      <c r="H40" s="1">
        <v>6</v>
      </c>
      <c r="I40" s="1">
        <v>1</v>
      </c>
      <c r="J40" s="3">
        <v>7</v>
      </c>
      <c r="K40" s="11"/>
      <c r="L40" s="11"/>
      <c r="M40" s="11">
        <f t="shared" si="0"/>
        <v>0</v>
      </c>
      <c r="N40" s="11"/>
      <c r="O40" s="11"/>
      <c r="P40" s="11"/>
      <c r="Q40" s="11"/>
      <c r="R40" s="11">
        <f t="shared" si="1"/>
        <v>0</v>
      </c>
      <c r="S40" s="12"/>
      <c r="T40" s="12"/>
      <c r="U40" s="12">
        <f t="shared" si="2"/>
        <v>0</v>
      </c>
      <c r="V40" s="12">
        <f t="shared" si="3"/>
        <v>0</v>
      </c>
      <c r="W40" s="12"/>
      <c r="X40" s="12"/>
      <c r="Y40" s="12"/>
      <c r="Z40" s="12"/>
      <c r="AA40" s="12"/>
      <c r="AB40" s="12"/>
      <c r="AC40" s="12"/>
      <c r="AD40" s="12"/>
      <c r="AE40" s="12"/>
      <c r="AF40" s="12"/>
      <c r="AG40" s="12"/>
      <c r="AH40" s="12"/>
      <c r="AI40" s="12"/>
      <c r="AJ40" s="12"/>
      <c r="AK40" s="12"/>
      <c r="AL40" s="12">
        <f t="shared" si="4"/>
        <v>0</v>
      </c>
      <c r="AM40" s="12">
        <f t="shared" si="5"/>
        <v>0</v>
      </c>
    </row>
    <row r="41" spans="1:39" ht="15" customHeight="1" x14ac:dyDescent="0.25">
      <c r="A41" s="1" t="s">
        <v>250</v>
      </c>
      <c r="B41" s="1" t="s">
        <v>275</v>
      </c>
      <c r="C41" s="1" t="s">
        <v>342</v>
      </c>
      <c r="D41" s="2" t="s">
        <v>88</v>
      </c>
      <c r="E41" s="1" t="s">
        <v>118</v>
      </c>
      <c r="F41" s="1" t="s">
        <v>50</v>
      </c>
      <c r="G41" s="1" t="s">
        <v>144</v>
      </c>
      <c r="H41" s="1">
        <v>3</v>
      </c>
      <c r="I41" s="1">
        <v>1</v>
      </c>
      <c r="J41" s="3">
        <v>4</v>
      </c>
      <c r="K41" s="11"/>
      <c r="L41" s="11"/>
      <c r="M41" s="11">
        <f t="shared" si="0"/>
        <v>0</v>
      </c>
      <c r="N41" s="11"/>
      <c r="O41" s="11"/>
      <c r="P41" s="11"/>
      <c r="Q41" s="11"/>
      <c r="R41" s="11">
        <f t="shared" si="1"/>
        <v>0</v>
      </c>
      <c r="S41" s="12"/>
      <c r="T41" s="12"/>
      <c r="U41" s="12">
        <f t="shared" si="2"/>
        <v>0</v>
      </c>
      <c r="V41" s="12">
        <f t="shared" si="3"/>
        <v>0</v>
      </c>
      <c r="W41" s="12"/>
      <c r="X41" s="12"/>
      <c r="Y41" s="12"/>
      <c r="Z41" s="12"/>
      <c r="AA41" s="12"/>
      <c r="AB41" s="12"/>
      <c r="AC41" s="12"/>
      <c r="AD41" s="12"/>
      <c r="AE41" s="12"/>
      <c r="AF41" s="12"/>
      <c r="AG41" s="12"/>
      <c r="AH41" s="12"/>
      <c r="AI41" s="12"/>
      <c r="AJ41" s="12"/>
      <c r="AK41" s="12"/>
      <c r="AL41" s="12">
        <f t="shared" si="4"/>
        <v>0</v>
      </c>
      <c r="AM41" s="12">
        <f t="shared" si="5"/>
        <v>0</v>
      </c>
    </row>
    <row r="42" spans="1:39" ht="15" customHeight="1" x14ac:dyDescent="0.25">
      <c r="A42" s="1" t="s">
        <v>250</v>
      </c>
      <c r="B42" s="1" t="s">
        <v>275</v>
      </c>
      <c r="C42" s="1" t="s">
        <v>200</v>
      </c>
      <c r="D42" s="2" t="s">
        <v>88</v>
      </c>
      <c r="E42" s="1" t="s">
        <v>308</v>
      </c>
      <c r="F42" s="1" t="s">
        <v>74</v>
      </c>
      <c r="G42" s="1" t="s">
        <v>144</v>
      </c>
      <c r="H42" s="1">
        <v>5</v>
      </c>
      <c r="I42" s="1">
        <v>1</v>
      </c>
      <c r="J42" s="3">
        <v>6</v>
      </c>
      <c r="K42" s="11"/>
      <c r="L42" s="11"/>
      <c r="M42" s="11">
        <f t="shared" si="0"/>
        <v>0</v>
      </c>
      <c r="N42" s="11"/>
      <c r="O42" s="11"/>
      <c r="P42" s="11"/>
      <c r="Q42" s="11"/>
      <c r="R42" s="11">
        <f t="shared" si="1"/>
        <v>0</v>
      </c>
      <c r="S42" s="12"/>
      <c r="T42" s="12"/>
      <c r="U42" s="12">
        <f t="shared" si="2"/>
        <v>0</v>
      </c>
      <c r="V42" s="12">
        <f t="shared" si="3"/>
        <v>0</v>
      </c>
      <c r="W42" s="12"/>
      <c r="X42" s="12"/>
      <c r="Y42" s="12"/>
      <c r="Z42" s="12"/>
      <c r="AA42" s="12"/>
      <c r="AB42" s="12"/>
      <c r="AC42" s="12"/>
      <c r="AD42" s="12"/>
      <c r="AE42" s="12"/>
      <c r="AF42" s="12"/>
      <c r="AG42" s="12"/>
      <c r="AH42" s="12"/>
      <c r="AI42" s="12"/>
      <c r="AJ42" s="12"/>
      <c r="AK42" s="12"/>
      <c r="AL42" s="12">
        <f t="shared" si="4"/>
        <v>0</v>
      </c>
      <c r="AM42" s="12">
        <f t="shared" si="5"/>
        <v>0</v>
      </c>
    </row>
    <row r="43" spans="1:39" ht="15" customHeight="1" x14ac:dyDescent="0.25">
      <c r="A43" s="1" t="s">
        <v>250</v>
      </c>
      <c r="B43" s="1" t="s">
        <v>275</v>
      </c>
      <c r="C43" s="1" t="s">
        <v>126</v>
      </c>
      <c r="D43" s="2" t="s">
        <v>88</v>
      </c>
      <c r="E43" s="1" t="s">
        <v>251</v>
      </c>
      <c r="F43" s="1" t="s">
        <v>82</v>
      </c>
      <c r="G43" s="1" t="s">
        <v>144</v>
      </c>
      <c r="H43" s="1">
        <v>10</v>
      </c>
      <c r="I43" s="1">
        <v>1</v>
      </c>
      <c r="J43" s="3">
        <v>11</v>
      </c>
      <c r="K43" s="11"/>
      <c r="L43" s="11"/>
      <c r="M43" s="11">
        <f t="shared" si="0"/>
        <v>0</v>
      </c>
      <c r="N43" s="11"/>
      <c r="O43" s="11"/>
      <c r="P43" s="11"/>
      <c r="Q43" s="11"/>
      <c r="R43" s="11">
        <f t="shared" si="1"/>
        <v>0</v>
      </c>
      <c r="S43" s="12"/>
      <c r="T43" s="12"/>
      <c r="U43" s="12">
        <f t="shared" si="2"/>
        <v>0</v>
      </c>
      <c r="V43" s="12">
        <f t="shared" si="3"/>
        <v>0</v>
      </c>
      <c r="W43" s="12"/>
      <c r="X43" s="12"/>
      <c r="Y43" s="12"/>
      <c r="Z43" s="12"/>
      <c r="AA43" s="12"/>
      <c r="AB43" s="12"/>
      <c r="AC43" s="12"/>
      <c r="AD43" s="12"/>
      <c r="AE43" s="12"/>
      <c r="AF43" s="12"/>
      <c r="AG43" s="12"/>
      <c r="AH43" s="12"/>
      <c r="AI43" s="12"/>
      <c r="AJ43" s="12"/>
      <c r="AK43" s="12"/>
      <c r="AL43" s="12">
        <f t="shared" si="4"/>
        <v>0</v>
      </c>
      <c r="AM43" s="12">
        <f t="shared" si="5"/>
        <v>0</v>
      </c>
    </row>
    <row r="44" spans="1:39" ht="15" customHeight="1" x14ac:dyDescent="0.25">
      <c r="A44" s="1" t="s">
        <v>250</v>
      </c>
      <c r="B44" s="1" t="s">
        <v>275</v>
      </c>
      <c r="C44" s="1" t="s">
        <v>317</v>
      </c>
      <c r="D44" s="2" t="s">
        <v>88</v>
      </c>
      <c r="E44" s="1" t="s">
        <v>337</v>
      </c>
      <c r="F44" s="1" t="s">
        <v>215</v>
      </c>
      <c r="G44" s="1" t="s">
        <v>144</v>
      </c>
      <c r="H44" s="1">
        <v>2</v>
      </c>
      <c r="I44" s="1">
        <v>1</v>
      </c>
      <c r="J44" s="3">
        <v>3</v>
      </c>
      <c r="K44" s="11"/>
      <c r="L44" s="11"/>
      <c r="M44" s="11">
        <f t="shared" si="0"/>
        <v>0</v>
      </c>
      <c r="N44" s="11"/>
      <c r="O44" s="11"/>
      <c r="P44" s="11"/>
      <c r="Q44" s="11"/>
      <c r="R44" s="11">
        <f t="shared" si="1"/>
        <v>0</v>
      </c>
      <c r="S44" s="12"/>
      <c r="T44" s="12"/>
      <c r="U44" s="12">
        <f t="shared" si="2"/>
        <v>0</v>
      </c>
      <c r="V44" s="12">
        <f t="shared" si="3"/>
        <v>0</v>
      </c>
      <c r="W44" s="12"/>
      <c r="X44" s="12"/>
      <c r="Y44" s="12"/>
      <c r="Z44" s="12"/>
      <c r="AA44" s="12"/>
      <c r="AB44" s="12"/>
      <c r="AC44" s="12"/>
      <c r="AD44" s="12"/>
      <c r="AE44" s="12"/>
      <c r="AF44" s="12"/>
      <c r="AG44" s="12"/>
      <c r="AH44" s="12"/>
      <c r="AI44" s="12"/>
      <c r="AJ44" s="12"/>
      <c r="AK44" s="12"/>
      <c r="AL44" s="12">
        <f t="shared" si="4"/>
        <v>0</v>
      </c>
      <c r="AM44" s="12">
        <f t="shared" si="5"/>
        <v>0</v>
      </c>
    </row>
    <row r="45" spans="1:39" ht="15" customHeight="1" x14ac:dyDescent="0.25">
      <c r="A45" s="1" t="s">
        <v>250</v>
      </c>
      <c r="B45" s="1" t="s">
        <v>275</v>
      </c>
      <c r="C45" s="1" t="s">
        <v>248</v>
      </c>
      <c r="D45" s="2" t="s">
        <v>88</v>
      </c>
      <c r="E45" s="1" t="s">
        <v>261</v>
      </c>
      <c r="F45" s="1" t="s">
        <v>217</v>
      </c>
      <c r="G45" s="1" t="s">
        <v>144</v>
      </c>
      <c r="H45" s="1">
        <v>1</v>
      </c>
      <c r="I45" s="1">
        <v>1</v>
      </c>
      <c r="J45" s="3">
        <v>2</v>
      </c>
      <c r="K45" s="11"/>
      <c r="L45" s="11"/>
      <c r="M45" s="11">
        <f t="shared" si="0"/>
        <v>0</v>
      </c>
      <c r="N45" s="11"/>
      <c r="O45" s="11"/>
      <c r="P45" s="11"/>
      <c r="Q45" s="11"/>
      <c r="R45" s="11">
        <f t="shared" si="1"/>
        <v>0</v>
      </c>
      <c r="S45" s="12"/>
      <c r="T45" s="12"/>
      <c r="U45" s="12">
        <f t="shared" si="2"/>
        <v>0</v>
      </c>
      <c r="V45" s="12">
        <f t="shared" si="3"/>
        <v>0</v>
      </c>
      <c r="W45" s="12"/>
      <c r="X45" s="12"/>
      <c r="Y45" s="12"/>
      <c r="Z45" s="12"/>
      <c r="AA45" s="12"/>
      <c r="AB45" s="12"/>
      <c r="AC45" s="12"/>
      <c r="AD45" s="12"/>
      <c r="AE45" s="12"/>
      <c r="AF45" s="12"/>
      <c r="AG45" s="12"/>
      <c r="AH45" s="12"/>
      <c r="AI45" s="12"/>
      <c r="AJ45" s="12"/>
      <c r="AK45" s="12"/>
      <c r="AL45" s="12">
        <f t="shared" si="4"/>
        <v>0</v>
      </c>
      <c r="AM45" s="12">
        <f t="shared" si="5"/>
        <v>0</v>
      </c>
    </row>
    <row r="46" spans="1:39" ht="15" customHeight="1" x14ac:dyDescent="0.25">
      <c r="A46" s="1" t="s">
        <v>250</v>
      </c>
      <c r="B46" s="1" t="s">
        <v>275</v>
      </c>
      <c r="C46" s="1" t="s">
        <v>268</v>
      </c>
      <c r="D46" s="2" t="s">
        <v>88</v>
      </c>
      <c r="E46" s="1" t="s">
        <v>320</v>
      </c>
      <c r="F46" s="1" t="s">
        <v>212</v>
      </c>
      <c r="G46" s="1" t="s">
        <v>144</v>
      </c>
      <c r="H46" s="1">
        <v>2</v>
      </c>
      <c r="I46" s="1">
        <v>1</v>
      </c>
      <c r="J46" s="3">
        <v>3</v>
      </c>
      <c r="K46" s="11"/>
      <c r="L46" s="11"/>
      <c r="M46" s="11">
        <f t="shared" si="0"/>
        <v>0</v>
      </c>
      <c r="N46" s="11"/>
      <c r="O46" s="11"/>
      <c r="P46" s="11"/>
      <c r="Q46" s="11"/>
      <c r="R46" s="11">
        <f t="shared" si="1"/>
        <v>0</v>
      </c>
      <c r="S46" s="12"/>
      <c r="T46" s="12"/>
      <c r="U46" s="12">
        <f t="shared" si="2"/>
        <v>0</v>
      </c>
      <c r="V46" s="12">
        <f t="shared" si="3"/>
        <v>0</v>
      </c>
      <c r="W46" s="12"/>
      <c r="X46" s="12"/>
      <c r="Y46" s="12"/>
      <c r="Z46" s="12"/>
      <c r="AA46" s="12"/>
      <c r="AB46" s="12"/>
      <c r="AC46" s="12"/>
      <c r="AD46" s="12"/>
      <c r="AE46" s="12"/>
      <c r="AF46" s="12"/>
      <c r="AG46" s="12"/>
      <c r="AH46" s="12"/>
      <c r="AI46" s="12"/>
      <c r="AJ46" s="12"/>
      <c r="AK46" s="12"/>
      <c r="AL46" s="12">
        <f t="shared" si="4"/>
        <v>0</v>
      </c>
      <c r="AM46" s="12">
        <f t="shared" si="5"/>
        <v>0</v>
      </c>
    </row>
    <row r="47" spans="1:39" ht="15" customHeight="1" x14ac:dyDescent="0.25">
      <c r="A47" s="1" t="s">
        <v>250</v>
      </c>
      <c r="B47" s="1" t="s">
        <v>275</v>
      </c>
      <c r="C47" s="1" t="s">
        <v>56</v>
      </c>
      <c r="D47" s="2" t="s">
        <v>88</v>
      </c>
      <c r="E47" s="1" t="s">
        <v>206</v>
      </c>
      <c r="F47" s="1" t="s">
        <v>281</v>
      </c>
      <c r="G47" s="1" t="s">
        <v>144</v>
      </c>
      <c r="H47" s="1">
        <v>4</v>
      </c>
      <c r="I47" s="1">
        <v>1</v>
      </c>
      <c r="J47" s="3">
        <v>5</v>
      </c>
      <c r="K47" s="11"/>
      <c r="L47" s="11"/>
      <c r="M47" s="11">
        <f t="shared" si="0"/>
        <v>0</v>
      </c>
      <c r="N47" s="11"/>
      <c r="O47" s="11"/>
      <c r="P47" s="11"/>
      <c r="Q47" s="11"/>
      <c r="R47" s="11">
        <f t="shared" si="1"/>
        <v>0</v>
      </c>
      <c r="S47" s="12"/>
      <c r="T47" s="12"/>
      <c r="U47" s="12">
        <f t="shared" si="2"/>
        <v>0</v>
      </c>
      <c r="V47" s="12">
        <f t="shared" si="3"/>
        <v>0</v>
      </c>
      <c r="W47" s="12"/>
      <c r="X47" s="12"/>
      <c r="Y47" s="12"/>
      <c r="Z47" s="12"/>
      <c r="AA47" s="12"/>
      <c r="AB47" s="12"/>
      <c r="AC47" s="12"/>
      <c r="AD47" s="12"/>
      <c r="AE47" s="12"/>
      <c r="AF47" s="12"/>
      <c r="AG47" s="12"/>
      <c r="AH47" s="12"/>
      <c r="AI47" s="12"/>
      <c r="AJ47" s="12"/>
      <c r="AK47" s="12"/>
      <c r="AL47" s="12">
        <f t="shared" si="4"/>
        <v>0</v>
      </c>
      <c r="AM47" s="12">
        <f t="shared" si="5"/>
        <v>0</v>
      </c>
    </row>
    <row r="48" spans="1:39" ht="15" customHeight="1" x14ac:dyDescent="0.25">
      <c r="A48" s="1" t="s">
        <v>250</v>
      </c>
      <c r="B48" s="1" t="s">
        <v>275</v>
      </c>
      <c r="C48" s="1" t="s">
        <v>218</v>
      </c>
      <c r="D48" s="2" t="s">
        <v>88</v>
      </c>
      <c r="E48" s="1" t="s">
        <v>72</v>
      </c>
      <c r="F48" s="1" t="s">
        <v>26</v>
      </c>
      <c r="G48" s="1" t="s">
        <v>144</v>
      </c>
      <c r="H48" s="1">
        <v>4</v>
      </c>
      <c r="I48" s="1">
        <v>1</v>
      </c>
      <c r="J48" s="3">
        <v>5</v>
      </c>
      <c r="K48" s="11"/>
      <c r="L48" s="11"/>
      <c r="M48" s="11">
        <f t="shared" ref="M48:M79" si="6">K48+L48</f>
        <v>0</v>
      </c>
      <c r="N48" s="11"/>
      <c r="O48" s="11"/>
      <c r="P48" s="11"/>
      <c r="Q48" s="11"/>
      <c r="R48" s="11">
        <f t="shared" ref="R48:R79" si="7">N48+O48+P48+Q48</f>
        <v>0</v>
      </c>
      <c r="S48" s="12"/>
      <c r="T48" s="12"/>
      <c r="U48" s="12">
        <f t="shared" ref="U48:U79" si="8">S48+T48</f>
        <v>0</v>
      </c>
      <c r="V48" s="12">
        <f t="shared" ref="V48:V79" si="9">N48-S48</f>
        <v>0</v>
      </c>
      <c r="W48" s="12"/>
      <c r="X48" s="12"/>
      <c r="Y48" s="12"/>
      <c r="Z48" s="12"/>
      <c r="AA48" s="12"/>
      <c r="AB48" s="12"/>
      <c r="AC48" s="12"/>
      <c r="AD48" s="12"/>
      <c r="AE48" s="12"/>
      <c r="AF48" s="12"/>
      <c r="AG48" s="12"/>
      <c r="AH48" s="12"/>
      <c r="AI48" s="12"/>
      <c r="AJ48" s="12"/>
      <c r="AK48" s="12"/>
      <c r="AL48" s="12">
        <f t="shared" ref="AL48:AL79" si="10">N48-U48-V48</f>
        <v>0</v>
      </c>
      <c r="AM48" s="12">
        <f t="shared" ref="AM48:AM79" si="11">V48-AC48-AD48</f>
        <v>0</v>
      </c>
    </row>
    <row r="49" spans="1:39" ht="15" customHeight="1" x14ac:dyDescent="0.25">
      <c r="A49" s="1" t="s">
        <v>250</v>
      </c>
      <c r="B49" s="1" t="s">
        <v>275</v>
      </c>
      <c r="C49" s="1" t="s">
        <v>17</v>
      </c>
      <c r="D49" s="2" t="s">
        <v>88</v>
      </c>
      <c r="E49" s="1" t="s">
        <v>129</v>
      </c>
      <c r="F49" s="1" t="s">
        <v>63</v>
      </c>
      <c r="G49" s="1" t="s">
        <v>144</v>
      </c>
      <c r="H49" s="1">
        <v>13</v>
      </c>
      <c r="I49" s="1">
        <v>1</v>
      </c>
      <c r="J49" s="3">
        <v>14</v>
      </c>
      <c r="K49" s="11"/>
      <c r="L49" s="11"/>
      <c r="M49" s="11">
        <f t="shared" si="6"/>
        <v>0</v>
      </c>
      <c r="N49" s="11"/>
      <c r="O49" s="11"/>
      <c r="P49" s="11"/>
      <c r="Q49" s="11"/>
      <c r="R49" s="11">
        <f t="shared" si="7"/>
        <v>0</v>
      </c>
      <c r="S49" s="12"/>
      <c r="T49" s="12"/>
      <c r="U49" s="12">
        <f t="shared" si="8"/>
        <v>0</v>
      </c>
      <c r="V49" s="12">
        <f t="shared" si="9"/>
        <v>0</v>
      </c>
      <c r="W49" s="12"/>
      <c r="X49" s="12"/>
      <c r="Y49" s="12"/>
      <c r="Z49" s="12"/>
      <c r="AA49" s="12"/>
      <c r="AB49" s="12"/>
      <c r="AC49" s="12"/>
      <c r="AD49" s="12"/>
      <c r="AE49" s="12"/>
      <c r="AF49" s="12"/>
      <c r="AG49" s="12"/>
      <c r="AH49" s="12"/>
      <c r="AI49" s="12"/>
      <c r="AJ49" s="12"/>
      <c r="AK49" s="12"/>
      <c r="AL49" s="12">
        <f t="shared" si="10"/>
        <v>0</v>
      </c>
      <c r="AM49" s="12">
        <f t="shared" si="11"/>
        <v>0</v>
      </c>
    </row>
    <row r="50" spans="1:39" ht="15" customHeight="1" x14ac:dyDescent="0.25">
      <c r="A50" s="1" t="s">
        <v>250</v>
      </c>
      <c r="B50" s="1" t="s">
        <v>275</v>
      </c>
      <c r="C50" s="1" t="s">
        <v>15</v>
      </c>
      <c r="D50" s="2" t="s">
        <v>88</v>
      </c>
      <c r="E50" s="1" t="s">
        <v>138</v>
      </c>
      <c r="F50" s="1" t="s">
        <v>64</v>
      </c>
      <c r="G50" s="1" t="s">
        <v>144</v>
      </c>
      <c r="H50" s="1">
        <v>1</v>
      </c>
      <c r="I50" s="1">
        <v>1</v>
      </c>
      <c r="J50" s="3">
        <v>2</v>
      </c>
      <c r="K50" s="11"/>
      <c r="L50" s="11"/>
      <c r="M50" s="11">
        <f t="shared" si="6"/>
        <v>0</v>
      </c>
      <c r="N50" s="11"/>
      <c r="O50" s="11"/>
      <c r="P50" s="11"/>
      <c r="Q50" s="11"/>
      <c r="R50" s="11">
        <f t="shared" si="7"/>
        <v>0</v>
      </c>
      <c r="S50" s="12"/>
      <c r="T50" s="12"/>
      <c r="U50" s="12">
        <f t="shared" si="8"/>
        <v>0</v>
      </c>
      <c r="V50" s="12">
        <f t="shared" si="9"/>
        <v>0</v>
      </c>
      <c r="W50" s="12"/>
      <c r="X50" s="12"/>
      <c r="Y50" s="12"/>
      <c r="Z50" s="12"/>
      <c r="AA50" s="12"/>
      <c r="AB50" s="12"/>
      <c r="AC50" s="12"/>
      <c r="AD50" s="12"/>
      <c r="AE50" s="12"/>
      <c r="AF50" s="12"/>
      <c r="AG50" s="12"/>
      <c r="AH50" s="12"/>
      <c r="AI50" s="12"/>
      <c r="AJ50" s="12"/>
      <c r="AK50" s="12"/>
      <c r="AL50" s="12">
        <f t="shared" si="10"/>
        <v>0</v>
      </c>
      <c r="AM50" s="12">
        <f t="shared" si="11"/>
        <v>0</v>
      </c>
    </row>
    <row r="51" spans="1:39" ht="15" customHeight="1" x14ac:dyDescent="0.25">
      <c r="A51" s="1" t="s">
        <v>250</v>
      </c>
      <c r="B51" s="1" t="s">
        <v>275</v>
      </c>
      <c r="C51" s="1" t="s">
        <v>139</v>
      </c>
      <c r="D51" s="2" t="s">
        <v>88</v>
      </c>
      <c r="E51" s="1" t="s">
        <v>184</v>
      </c>
      <c r="F51" s="1" t="s">
        <v>62</v>
      </c>
      <c r="G51" s="1" t="s">
        <v>144</v>
      </c>
      <c r="H51" s="1">
        <v>4</v>
      </c>
      <c r="I51" s="1">
        <v>1</v>
      </c>
      <c r="J51" s="3">
        <v>5</v>
      </c>
      <c r="K51" s="11"/>
      <c r="L51" s="11"/>
      <c r="M51" s="11">
        <f t="shared" si="6"/>
        <v>0</v>
      </c>
      <c r="N51" s="11"/>
      <c r="O51" s="11"/>
      <c r="P51" s="11"/>
      <c r="Q51" s="11"/>
      <c r="R51" s="11">
        <f t="shared" si="7"/>
        <v>0</v>
      </c>
      <c r="S51" s="12"/>
      <c r="T51" s="12"/>
      <c r="U51" s="12">
        <f t="shared" si="8"/>
        <v>0</v>
      </c>
      <c r="V51" s="12">
        <f t="shared" si="9"/>
        <v>0</v>
      </c>
      <c r="W51" s="12"/>
      <c r="X51" s="12"/>
      <c r="Y51" s="12"/>
      <c r="Z51" s="12"/>
      <c r="AA51" s="12"/>
      <c r="AB51" s="12"/>
      <c r="AC51" s="12"/>
      <c r="AD51" s="12"/>
      <c r="AE51" s="12"/>
      <c r="AF51" s="12"/>
      <c r="AG51" s="12"/>
      <c r="AH51" s="12"/>
      <c r="AI51" s="12"/>
      <c r="AJ51" s="12"/>
      <c r="AK51" s="12"/>
      <c r="AL51" s="12">
        <f t="shared" si="10"/>
        <v>0</v>
      </c>
      <c r="AM51" s="12">
        <f t="shared" si="11"/>
        <v>0</v>
      </c>
    </row>
    <row r="52" spans="1:39" ht="15" customHeight="1" x14ac:dyDescent="0.25">
      <c r="A52" s="1" t="s">
        <v>250</v>
      </c>
      <c r="B52" s="1" t="s">
        <v>275</v>
      </c>
      <c r="C52" s="1" t="s">
        <v>141</v>
      </c>
      <c r="D52" s="2" t="s">
        <v>88</v>
      </c>
      <c r="E52" s="1" t="s">
        <v>178</v>
      </c>
      <c r="F52" s="1" t="s">
        <v>288</v>
      </c>
      <c r="G52" s="1" t="s">
        <v>144</v>
      </c>
      <c r="H52" s="1">
        <v>12</v>
      </c>
      <c r="I52" s="1">
        <v>1</v>
      </c>
      <c r="J52" s="3">
        <v>13</v>
      </c>
      <c r="K52" s="11"/>
      <c r="L52" s="11"/>
      <c r="M52" s="11">
        <f t="shared" si="6"/>
        <v>0</v>
      </c>
      <c r="N52" s="11"/>
      <c r="O52" s="11"/>
      <c r="P52" s="11"/>
      <c r="Q52" s="11"/>
      <c r="R52" s="11">
        <f t="shared" si="7"/>
        <v>0</v>
      </c>
      <c r="S52" s="12"/>
      <c r="T52" s="12"/>
      <c r="U52" s="12">
        <f t="shared" si="8"/>
        <v>0</v>
      </c>
      <c r="V52" s="12">
        <f t="shared" si="9"/>
        <v>0</v>
      </c>
      <c r="W52" s="12"/>
      <c r="X52" s="12"/>
      <c r="Y52" s="12"/>
      <c r="Z52" s="12"/>
      <c r="AA52" s="12"/>
      <c r="AB52" s="12"/>
      <c r="AC52" s="12"/>
      <c r="AD52" s="12"/>
      <c r="AE52" s="12"/>
      <c r="AF52" s="12"/>
      <c r="AG52" s="12"/>
      <c r="AH52" s="12"/>
      <c r="AI52" s="12"/>
      <c r="AJ52" s="12"/>
      <c r="AK52" s="12"/>
      <c r="AL52" s="12">
        <f t="shared" si="10"/>
        <v>0</v>
      </c>
      <c r="AM52" s="12">
        <f t="shared" si="11"/>
        <v>0</v>
      </c>
    </row>
    <row r="53" spans="1:39" ht="15" customHeight="1" x14ac:dyDescent="0.25">
      <c r="A53" s="1" t="s">
        <v>250</v>
      </c>
      <c r="B53" s="1" t="s">
        <v>275</v>
      </c>
      <c r="C53" s="1" t="s">
        <v>207</v>
      </c>
      <c r="D53" s="2" t="s">
        <v>88</v>
      </c>
      <c r="E53" s="1" t="s">
        <v>145</v>
      </c>
      <c r="F53" s="1" t="s">
        <v>289</v>
      </c>
      <c r="G53" s="1" t="s">
        <v>144</v>
      </c>
      <c r="H53" s="1">
        <v>10</v>
      </c>
      <c r="I53" s="1">
        <v>1</v>
      </c>
      <c r="J53" s="3">
        <v>11</v>
      </c>
      <c r="K53" s="11"/>
      <c r="L53" s="11"/>
      <c r="M53" s="11">
        <f t="shared" si="6"/>
        <v>0</v>
      </c>
      <c r="N53" s="11"/>
      <c r="O53" s="11"/>
      <c r="P53" s="11"/>
      <c r="Q53" s="11"/>
      <c r="R53" s="11">
        <f t="shared" si="7"/>
        <v>0</v>
      </c>
      <c r="S53" s="12"/>
      <c r="T53" s="12"/>
      <c r="U53" s="12">
        <f t="shared" si="8"/>
        <v>0</v>
      </c>
      <c r="V53" s="12">
        <f t="shared" si="9"/>
        <v>0</v>
      </c>
      <c r="W53" s="12"/>
      <c r="X53" s="12"/>
      <c r="Y53" s="12"/>
      <c r="Z53" s="12"/>
      <c r="AA53" s="12"/>
      <c r="AB53" s="12"/>
      <c r="AC53" s="12"/>
      <c r="AD53" s="12"/>
      <c r="AE53" s="12"/>
      <c r="AF53" s="12"/>
      <c r="AG53" s="12"/>
      <c r="AH53" s="12"/>
      <c r="AI53" s="12"/>
      <c r="AJ53" s="12"/>
      <c r="AK53" s="12"/>
      <c r="AL53" s="12">
        <f t="shared" si="10"/>
        <v>0</v>
      </c>
      <c r="AM53" s="12">
        <f t="shared" si="11"/>
        <v>0</v>
      </c>
    </row>
    <row r="54" spans="1:39" ht="15" customHeight="1" x14ac:dyDescent="0.25">
      <c r="A54" s="1" t="s">
        <v>250</v>
      </c>
      <c r="B54" s="1" t="s">
        <v>275</v>
      </c>
      <c r="C54" s="1" t="s">
        <v>171</v>
      </c>
      <c r="D54" s="2" t="s">
        <v>88</v>
      </c>
      <c r="E54" s="1" t="s">
        <v>23</v>
      </c>
      <c r="F54" s="1" t="s">
        <v>54</v>
      </c>
      <c r="G54" s="1" t="s">
        <v>144</v>
      </c>
      <c r="H54" s="1">
        <v>9</v>
      </c>
      <c r="I54" s="1">
        <v>1</v>
      </c>
      <c r="J54" s="3">
        <v>10</v>
      </c>
      <c r="K54" s="11"/>
      <c r="L54" s="11"/>
      <c r="M54" s="11">
        <f t="shared" si="6"/>
        <v>0</v>
      </c>
      <c r="N54" s="11"/>
      <c r="O54" s="11"/>
      <c r="P54" s="11"/>
      <c r="Q54" s="11"/>
      <c r="R54" s="11">
        <f t="shared" si="7"/>
        <v>0</v>
      </c>
      <c r="S54" s="12"/>
      <c r="T54" s="12"/>
      <c r="U54" s="12">
        <f t="shared" si="8"/>
        <v>0</v>
      </c>
      <c r="V54" s="12">
        <f t="shared" si="9"/>
        <v>0</v>
      </c>
      <c r="W54" s="12"/>
      <c r="X54" s="12"/>
      <c r="Y54" s="12"/>
      <c r="Z54" s="12"/>
      <c r="AA54" s="12"/>
      <c r="AB54" s="12"/>
      <c r="AC54" s="12"/>
      <c r="AD54" s="12"/>
      <c r="AE54" s="12"/>
      <c r="AF54" s="12"/>
      <c r="AG54" s="12"/>
      <c r="AH54" s="12"/>
      <c r="AI54" s="12"/>
      <c r="AJ54" s="12"/>
      <c r="AK54" s="12"/>
      <c r="AL54" s="12">
        <f t="shared" si="10"/>
        <v>0</v>
      </c>
      <c r="AM54" s="12">
        <f t="shared" si="11"/>
        <v>0</v>
      </c>
    </row>
    <row r="55" spans="1:39" ht="15" customHeight="1" x14ac:dyDescent="0.25">
      <c r="A55" s="1" t="s">
        <v>250</v>
      </c>
      <c r="B55" s="1" t="s">
        <v>275</v>
      </c>
      <c r="C55" s="1" t="s">
        <v>306</v>
      </c>
      <c r="D55" s="2" t="s">
        <v>88</v>
      </c>
      <c r="E55" s="1" t="s">
        <v>14</v>
      </c>
      <c r="F55" s="1" t="s">
        <v>232</v>
      </c>
      <c r="G55" s="1" t="s">
        <v>144</v>
      </c>
      <c r="H55" s="1">
        <v>38</v>
      </c>
      <c r="I55" s="1">
        <v>8</v>
      </c>
      <c r="J55" s="3">
        <v>46</v>
      </c>
      <c r="K55" s="11"/>
      <c r="L55" s="11"/>
      <c r="M55" s="11">
        <f t="shared" si="6"/>
        <v>0</v>
      </c>
      <c r="N55" s="11"/>
      <c r="O55" s="11"/>
      <c r="P55" s="11"/>
      <c r="Q55" s="11"/>
      <c r="R55" s="11">
        <f t="shared" si="7"/>
        <v>0</v>
      </c>
      <c r="S55" s="12"/>
      <c r="T55" s="12"/>
      <c r="U55" s="12">
        <f t="shared" si="8"/>
        <v>0</v>
      </c>
      <c r="V55" s="12">
        <f t="shared" si="9"/>
        <v>0</v>
      </c>
      <c r="W55" s="12"/>
      <c r="X55" s="12"/>
      <c r="Y55" s="12"/>
      <c r="Z55" s="12"/>
      <c r="AA55" s="12"/>
      <c r="AB55" s="12"/>
      <c r="AC55" s="12"/>
      <c r="AD55" s="12"/>
      <c r="AE55" s="12"/>
      <c r="AF55" s="12"/>
      <c r="AG55" s="12"/>
      <c r="AH55" s="12"/>
      <c r="AI55" s="12"/>
      <c r="AJ55" s="12"/>
      <c r="AK55" s="12"/>
      <c r="AL55" s="12">
        <f t="shared" si="10"/>
        <v>0</v>
      </c>
      <c r="AM55" s="12">
        <f t="shared" si="11"/>
        <v>0</v>
      </c>
    </row>
    <row r="56" spans="1:39" ht="15" customHeight="1" x14ac:dyDescent="0.25">
      <c r="A56" s="1" t="s">
        <v>250</v>
      </c>
      <c r="B56" s="1" t="s">
        <v>275</v>
      </c>
      <c r="C56" s="1" t="s">
        <v>182</v>
      </c>
      <c r="D56" s="2" t="s">
        <v>88</v>
      </c>
      <c r="E56" s="1" t="s">
        <v>132</v>
      </c>
      <c r="F56" s="1" t="s">
        <v>47</v>
      </c>
      <c r="G56" s="1" t="s">
        <v>144</v>
      </c>
      <c r="H56" s="1">
        <v>4</v>
      </c>
      <c r="I56" s="1">
        <v>1</v>
      </c>
      <c r="J56" s="3">
        <v>5</v>
      </c>
      <c r="K56" s="11"/>
      <c r="L56" s="11"/>
      <c r="M56" s="11">
        <f t="shared" si="6"/>
        <v>0</v>
      </c>
      <c r="N56" s="11"/>
      <c r="O56" s="11"/>
      <c r="P56" s="11"/>
      <c r="Q56" s="11"/>
      <c r="R56" s="11">
        <f t="shared" si="7"/>
        <v>0</v>
      </c>
      <c r="S56" s="12"/>
      <c r="T56" s="12"/>
      <c r="U56" s="12">
        <f t="shared" si="8"/>
        <v>0</v>
      </c>
      <c r="V56" s="12">
        <f t="shared" si="9"/>
        <v>0</v>
      </c>
      <c r="W56" s="12"/>
      <c r="X56" s="12"/>
      <c r="Y56" s="12"/>
      <c r="Z56" s="12"/>
      <c r="AA56" s="12"/>
      <c r="AB56" s="12"/>
      <c r="AC56" s="12"/>
      <c r="AD56" s="12"/>
      <c r="AE56" s="12"/>
      <c r="AF56" s="12"/>
      <c r="AG56" s="12"/>
      <c r="AH56" s="12"/>
      <c r="AI56" s="12"/>
      <c r="AJ56" s="12"/>
      <c r="AK56" s="12"/>
      <c r="AL56" s="12">
        <f t="shared" si="10"/>
        <v>0</v>
      </c>
      <c r="AM56" s="12">
        <f t="shared" si="11"/>
        <v>0</v>
      </c>
    </row>
    <row r="57" spans="1:39" ht="15" customHeight="1" x14ac:dyDescent="0.25">
      <c r="A57" s="1" t="s">
        <v>250</v>
      </c>
      <c r="B57" s="1" t="s">
        <v>275</v>
      </c>
      <c r="C57" s="1" t="s">
        <v>125</v>
      </c>
      <c r="D57" s="2" t="s">
        <v>88</v>
      </c>
      <c r="E57" s="1" t="s">
        <v>256</v>
      </c>
      <c r="F57" s="1" t="s">
        <v>326</v>
      </c>
      <c r="G57" s="1" t="s">
        <v>144</v>
      </c>
      <c r="H57" s="1">
        <v>2</v>
      </c>
      <c r="I57" s="1">
        <v>1</v>
      </c>
      <c r="J57" s="3">
        <v>3</v>
      </c>
      <c r="K57" s="11"/>
      <c r="L57" s="11"/>
      <c r="M57" s="11">
        <f t="shared" si="6"/>
        <v>0</v>
      </c>
      <c r="N57" s="11"/>
      <c r="O57" s="11"/>
      <c r="P57" s="11"/>
      <c r="Q57" s="11"/>
      <c r="R57" s="11">
        <f t="shared" si="7"/>
        <v>0</v>
      </c>
      <c r="S57" s="12"/>
      <c r="T57" s="12"/>
      <c r="U57" s="12">
        <f t="shared" si="8"/>
        <v>0</v>
      </c>
      <c r="V57" s="12">
        <f t="shared" si="9"/>
        <v>0</v>
      </c>
      <c r="W57" s="12"/>
      <c r="X57" s="12"/>
      <c r="Y57" s="12"/>
      <c r="Z57" s="12"/>
      <c r="AA57" s="12"/>
      <c r="AB57" s="12"/>
      <c r="AC57" s="12"/>
      <c r="AD57" s="12"/>
      <c r="AE57" s="12"/>
      <c r="AF57" s="12"/>
      <c r="AG57" s="12"/>
      <c r="AH57" s="12"/>
      <c r="AI57" s="12"/>
      <c r="AJ57" s="12"/>
      <c r="AK57" s="12"/>
      <c r="AL57" s="12">
        <f t="shared" si="10"/>
        <v>0</v>
      </c>
      <c r="AM57" s="12">
        <f t="shared" si="11"/>
        <v>0</v>
      </c>
    </row>
    <row r="58" spans="1:39" ht="15" customHeight="1" x14ac:dyDescent="0.25">
      <c r="A58" s="1" t="s">
        <v>250</v>
      </c>
      <c r="B58" s="1" t="s">
        <v>275</v>
      </c>
      <c r="C58" s="1" t="s">
        <v>154</v>
      </c>
      <c r="D58" s="2" t="s">
        <v>88</v>
      </c>
      <c r="E58" s="1" t="s">
        <v>264</v>
      </c>
      <c r="F58" s="1" t="s">
        <v>162</v>
      </c>
      <c r="G58" s="1" t="s">
        <v>144</v>
      </c>
      <c r="H58" s="1">
        <v>8</v>
      </c>
      <c r="I58" s="1">
        <v>1</v>
      </c>
      <c r="J58" s="3">
        <v>9</v>
      </c>
      <c r="K58" s="11"/>
      <c r="L58" s="11"/>
      <c r="M58" s="11">
        <f t="shared" si="6"/>
        <v>0</v>
      </c>
      <c r="N58" s="11"/>
      <c r="O58" s="11"/>
      <c r="P58" s="11"/>
      <c r="Q58" s="11"/>
      <c r="R58" s="11">
        <f t="shared" si="7"/>
        <v>0</v>
      </c>
      <c r="S58" s="12"/>
      <c r="T58" s="12"/>
      <c r="U58" s="12">
        <f t="shared" si="8"/>
        <v>0</v>
      </c>
      <c r="V58" s="12">
        <f t="shared" si="9"/>
        <v>0</v>
      </c>
      <c r="W58" s="12"/>
      <c r="X58" s="12"/>
      <c r="Y58" s="12"/>
      <c r="Z58" s="12"/>
      <c r="AA58" s="12"/>
      <c r="AB58" s="12"/>
      <c r="AC58" s="12"/>
      <c r="AD58" s="12"/>
      <c r="AE58" s="12"/>
      <c r="AF58" s="12"/>
      <c r="AG58" s="12"/>
      <c r="AH58" s="12"/>
      <c r="AI58" s="12"/>
      <c r="AJ58" s="12"/>
      <c r="AK58" s="12"/>
      <c r="AL58" s="12">
        <f t="shared" si="10"/>
        <v>0</v>
      </c>
      <c r="AM58" s="12">
        <f t="shared" si="11"/>
        <v>0</v>
      </c>
    </row>
    <row r="59" spans="1:39" ht="15" customHeight="1" x14ac:dyDescent="0.25">
      <c r="A59" s="1" t="s">
        <v>250</v>
      </c>
      <c r="B59" s="1" t="s">
        <v>275</v>
      </c>
      <c r="C59" s="1" t="s">
        <v>19</v>
      </c>
      <c r="D59" s="2" t="s">
        <v>88</v>
      </c>
      <c r="E59" s="1" t="s">
        <v>197</v>
      </c>
      <c r="F59" s="1" t="s">
        <v>174</v>
      </c>
      <c r="G59" s="1" t="s">
        <v>144</v>
      </c>
      <c r="H59" s="1">
        <v>2</v>
      </c>
      <c r="I59" s="1">
        <v>1</v>
      </c>
      <c r="J59" s="3">
        <v>3</v>
      </c>
      <c r="K59" s="11"/>
      <c r="L59" s="11"/>
      <c r="M59" s="11">
        <f t="shared" si="6"/>
        <v>0</v>
      </c>
      <c r="N59" s="11"/>
      <c r="O59" s="11"/>
      <c r="P59" s="11"/>
      <c r="Q59" s="11"/>
      <c r="R59" s="11">
        <f t="shared" si="7"/>
        <v>0</v>
      </c>
      <c r="S59" s="12"/>
      <c r="T59" s="12"/>
      <c r="U59" s="12">
        <f t="shared" si="8"/>
        <v>0</v>
      </c>
      <c r="V59" s="12">
        <f t="shared" si="9"/>
        <v>0</v>
      </c>
      <c r="W59" s="12"/>
      <c r="X59" s="12"/>
      <c r="Y59" s="12"/>
      <c r="Z59" s="12"/>
      <c r="AA59" s="12"/>
      <c r="AB59" s="12"/>
      <c r="AC59" s="12"/>
      <c r="AD59" s="12"/>
      <c r="AE59" s="12"/>
      <c r="AF59" s="12"/>
      <c r="AG59" s="12"/>
      <c r="AH59" s="12"/>
      <c r="AI59" s="12"/>
      <c r="AJ59" s="12"/>
      <c r="AK59" s="12"/>
      <c r="AL59" s="12">
        <f t="shared" si="10"/>
        <v>0</v>
      </c>
      <c r="AM59" s="12">
        <f t="shared" si="11"/>
        <v>0</v>
      </c>
    </row>
    <row r="60" spans="1:39" ht="15" customHeight="1" x14ac:dyDescent="0.25">
      <c r="A60" s="1" t="s">
        <v>250</v>
      </c>
      <c r="B60" s="1" t="s">
        <v>275</v>
      </c>
      <c r="C60" s="1" t="s">
        <v>314</v>
      </c>
      <c r="D60" s="2" t="s">
        <v>88</v>
      </c>
      <c r="E60" s="1" t="s">
        <v>301</v>
      </c>
      <c r="F60" s="1" t="s">
        <v>294</v>
      </c>
      <c r="G60" s="1" t="s">
        <v>144</v>
      </c>
      <c r="H60" s="1">
        <v>9</v>
      </c>
      <c r="I60" s="1">
        <v>1</v>
      </c>
      <c r="J60" s="3">
        <v>10</v>
      </c>
      <c r="K60" s="11"/>
      <c r="L60" s="11"/>
      <c r="M60" s="11">
        <f t="shared" si="6"/>
        <v>0</v>
      </c>
      <c r="N60" s="11"/>
      <c r="O60" s="11"/>
      <c r="P60" s="11"/>
      <c r="Q60" s="11"/>
      <c r="R60" s="11">
        <f t="shared" si="7"/>
        <v>0</v>
      </c>
      <c r="S60" s="12"/>
      <c r="T60" s="12"/>
      <c r="U60" s="12">
        <f t="shared" si="8"/>
        <v>0</v>
      </c>
      <c r="V60" s="12">
        <f t="shared" si="9"/>
        <v>0</v>
      </c>
      <c r="W60" s="12"/>
      <c r="X60" s="12"/>
      <c r="Y60" s="12"/>
      <c r="Z60" s="12"/>
      <c r="AA60" s="12"/>
      <c r="AB60" s="12"/>
      <c r="AC60" s="12"/>
      <c r="AD60" s="12"/>
      <c r="AE60" s="12"/>
      <c r="AF60" s="12"/>
      <c r="AG60" s="12"/>
      <c r="AH60" s="12"/>
      <c r="AI60" s="12"/>
      <c r="AJ60" s="12"/>
      <c r="AK60" s="12"/>
      <c r="AL60" s="12">
        <f t="shared" si="10"/>
        <v>0</v>
      </c>
      <c r="AM60" s="12">
        <f t="shared" si="11"/>
        <v>0</v>
      </c>
    </row>
    <row r="61" spans="1:39" ht="15" customHeight="1" x14ac:dyDescent="0.25">
      <c r="A61" s="1" t="s">
        <v>250</v>
      </c>
      <c r="B61" s="1" t="s">
        <v>275</v>
      </c>
      <c r="C61" s="1" t="s">
        <v>186</v>
      </c>
      <c r="D61" s="2" t="s">
        <v>88</v>
      </c>
      <c r="E61" s="1" t="s">
        <v>233</v>
      </c>
      <c r="F61" s="1" t="s">
        <v>6</v>
      </c>
      <c r="G61" s="1" t="s">
        <v>144</v>
      </c>
      <c r="H61" s="1">
        <v>3</v>
      </c>
      <c r="I61" s="1">
        <v>1</v>
      </c>
      <c r="J61" s="3">
        <v>4</v>
      </c>
      <c r="K61" s="11"/>
      <c r="L61" s="11"/>
      <c r="M61" s="11">
        <f t="shared" si="6"/>
        <v>0</v>
      </c>
      <c r="N61" s="11"/>
      <c r="O61" s="11"/>
      <c r="P61" s="11"/>
      <c r="Q61" s="11"/>
      <c r="R61" s="11">
        <f t="shared" si="7"/>
        <v>0</v>
      </c>
      <c r="S61" s="12"/>
      <c r="T61" s="12"/>
      <c r="U61" s="12">
        <f t="shared" si="8"/>
        <v>0</v>
      </c>
      <c r="V61" s="12">
        <f t="shared" si="9"/>
        <v>0</v>
      </c>
      <c r="W61" s="12"/>
      <c r="X61" s="12"/>
      <c r="Y61" s="12"/>
      <c r="Z61" s="12"/>
      <c r="AA61" s="12"/>
      <c r="AB61" s="12"/>
      <c r="AC61" s="12"/>
      <c r="AD61" s="12"/>
      <c r="AE61" s="12"/>
      <c r="AF61" s="12"/>
      <c r="AG61" s="12"/>
      <c r="AH61" s="12"/>
      <c r="AI61" s="12"/>
      <c r="AJ61" s="12"/>
      <c r="AK61" s="12"/>
      <c r="AL61" s="12">
        <f t="shared" si="10"/>
        <v>0</v>
      </c>
      <c r="AM61" s="12">
        <f t="shared" si="11"/>
        <v>0</v>
      </c>
    </row>
    <row r="62" spans="1:39" ht="15" customHeight="1" x14ac:dyDescent="0.25">
      <c r="A62" s="1" t="s">
        <v>250</v>
      </c>
      <c r="B62" s="1" t="s">
        <v>275</v>
      </c>
      <c r="C62" s="1" t="s">
        <v>309</v>
      </c>
      <c r="D62" s="2" t="s">
        <v>88</v>
      </c>
      <c r="E62" s="1" t="s">
        <v>42</v>
      </c>
      <c r="F62" s="1" t="s">
        <v>35</v>
      </c>
      <c r="G62" s="1" t="s">
        <v>144</v>
      </c>
      <c r="H62" s="1">
        <v>2</v>
      </c>
      <c r="I62" s="1">
        <v>1</v>
      </c>
      <c r="J62" s="3">
        <v>3</v>
      </c>
      <c r="K62" s="11"/>
      <c r="L62" s="11"/>
      <c r="M62" s="11">
        <f t="shared" si="6"/>
        <v>0</v>
      </c>
      <c r="N62" s="11"/>
      <c r="O62" s="11"/>
      <c r="P62" s="11"/>
      <c r="Q62" s="11"/>
      <c r="R62" s="11">
        <f t="shared" si="7"/>
        <v>0</v>
      </c>
      <c r="S62" s="12"/>
      <c r="T62" s="12"/>
      <c r="U62" s="12">
        <f t="shared" si="8"/>
        <v>0</v>
      </c>
      <c r="V62" s="12">
        <f t="shared" si="9"/>
        <v>0</v>
      </c>
      <c r="W62" s="12"/>
      <c r="X62" s="12"/>
      <c r="Y62" s="12"/>
      <c r="Z62" s="12"/>
      <c r="AA62" s="12"/>
      <c r="AB62" s="12"/>
      <c r="AC62" s="12"/>
      <c r="AD62" s="12"/>
      <c r="AE62" s="12"/>
      <c r="AF62" s="12"/>
      <c r="AG62" s="12"/>
      <c r="AH62" s="12"/>
      <c r="AI62" s="12"/>
      <c r="AJ62" s="12"/>
      <c r="AK62" s="12"/>
      <c r="AL62" s="12">
        <f t="shared" si="10"/>
        <v>0</v>
      </c>
      <c r="AM62" s="12">
        <f t="shared" si="11"/>
        <v>0</v>
      </c>
    </row>
    <row r="63" spans="1:39" ht="15" customHeight="1" x14ac:dyDescent="0.25">
      <c r="A63" s="1" t="s">
        <v>250</v>
      </c>
      <c r="B63" s="1" t="s">
        <v>275</v>
      </c>
      <c r="C63" s="1" t="s">
        <v>150</v>
      </c>
      <c r="D63" s="2" t="s">
        <v>88</v>
      </c>
      <c r="E63" s="1" t="s">
        <v>335</v>
      </c>
      <c r="F63" s="1" t="s">
        <v>273</v>
      </c>
      <c r="G63" s="1" t="s">
        <v>92</v>
      </c>
      <c r="H63" s="1">
        <v>190</v>
      </c>
      <c r="I63" s="1">
        <v>21</v>
      </c>
      <c r="J63" s="3">
        <v>211</v>
      </c>
      <c r="K63" s="11"/>
      <c r="L63" s="11"/>
      <c r="M63" s="11">
        <f t="shared" si="6"/>
        <v>0</v>
      </c>
      <c r="N63" s="11"/>
      <c r="O63" s="11"/>
      <c r="P63" s="11"/>
      <c r="Q63" s="11"/>
      <c r="R63" s="11">
        <f t="shared" si="7"/>
        <v>0</v>
      </c>
      <c r="S63" s="12"/>
      <c r="T63" s="12"/>
      <c r="U63" s="12">
        <f t="shared" si="8"/>
        <v>0</v>
      </c>
      <c r="V63" s="12">
        <f t="shared" si="9"/>
        <v>0</v>
      </c>
      <c r="W63" s="12"/>
      <c r="X63" s="12"/>
      <c r="Y63" s="12"/>
      <c r="Z63" s="12"/>
      <c r="AA63" s="12"/>
      <c r="AB63" s="12"/>
      <c r="AC63" s="12"/>
      <c r="AD63" s="12"/>
      <c r="AE63" s="12"/>
      <c r="AF63" s="12"/>
      <c r="AG63" s="12"/>
      <c r="AH63" s="12"/>
      <c r="AI63" s="12"/>
      <c r="AJ63" s="12"/>
      <c r="AK63" s="12"/>
      <c r="AL63" s="12">
        <f t="shared" si="10"/>
        <v>0</v>
      </c>
      <c r="AM63" s="12">
        <f t="shared" si="11"/>
        <v>0</v>
      </c>
    </row>
    <row r="64" spans="1:39" ht="15" customHeight="1" x14ac:dyDescent="0.25">
      <c r="A64" s="1" t="s">
        <v>250</v>
      </c>
      <c r="B64" s="1" t="s">
        <v>275</v>
      </c>
      <c r="C64" s="1" t="s">
        <v>44</v>
      </c>
      <c r="D64" s="2" t="s">
        <v>88</v>
      </c>
      <c r="E64" s="1" t="s">
        <v>134</v>
      </c>
      <c r="F64" s="1" t="s">
        <v>20</v>
      </c>
      <c r="G64" s="1" t="s">
        <v>92</v>
      </c>
      <c r="H64" s="1">
        <v>40</v>
      </c>
      <c r="I64" s="1">
        <v>6</v>
      </c>
      <c r="J64" s="3">
        <v>46</v>
      </c>
      <c r="K64" s="11"/>
      <c r="L64" s="11"/>
      <c r="M64" s="11">
        <f t="shared" si="6"/>
        <v>0</v>
      </c>
      <c r="N64" s="11"/>
      <c r="O64" s="11"/>
      <c r="P64" s="11"/>
      <c r="Q64" s="11"/>
      <c r="R64" s="11">
        <f t="shared" si="7"/>
        <v>0</v>
      </c>
      <c r="S64" s="12"/>
      <c r="T64" s="12"/>
      <c r="U64" s="12">
        <f t="shared" si="8"/>
        <v>0</v>
      </c>
      <c r="V64" s="12">
        <f t="shared" si="9"/>
        <v>0</v>
      </c>
      <c r="W64" s="12"/>
      <c r="X64" s="12"/>
      <c r="Y64" s="12"/>
      <c r="Z64" s="12"/>
      <c r="AA64" s="12"/>
      <c r="AB64" s="12"/>
      <c r="AC64" s="12"/>
      <c r="AD64" s="12"/>
      <c r="AE64" s="12"/>
      <c r="AF64" s="12"/>
      <c r="AG64" s="12"/>
      <c r="AH64" s="12"/>
      <c r="AI64" s="12"/>
      <c r="AJ64" s="12"/>
      <c r="AK64" s="12"/>
      <c r="AL64" s="12">
        <f t="shared" si="10"/>
        <v>0</v>
      </c>
      <c r="AM64" s="12">
        <f t="shared" si="11"/>
        <v>0</v>
      </c>
    </row>
    <row r="65" spans="1:39" ht="15" customHeight="1" x14ac:dyDescent="0.25">
      <c r="A65" s="1" t="s">
        <v>250</v>
      </c>
      <c r="B65" s="1" t="s">
        <v>275</v>
      </c>
      <c r="C65" s="1" t="s">
        <v>83</v>
      </c>
      <c r="D65" s="2" t="s">
        <v>88</v>
      </c>
      <c r="E65" s="1" t="s">
        <v>9</v>
      </c>
      <c r="F65" s="1" t="s">
        <v>100</v>
      </c>
      <c r="G65" s="1" t="s">
        <v>92</v>
      </c>
      <c r="H65" s="1">
        <v>31</v>
      </c>
      <c r="I65" s="1">
        <v>7</v>
      </c>
      <c r="J65" s="3">
        <v>38</v>
      </c>
      <c r="K65" s="11"/>
      <c r="L65" s="11"/>
      <c r="M65" s="11">
        <f t="shared" si="6"/>
        <v>0</v>
      </c>
      <c r="N65" s="11"/>
      <c r="O65" s="11"/>
      <c r="P65" s="11"/>
      <c r="Q65" s="11"/>
      <c r="R65" s="11">
        <f t="shared" si="7"/>
        <v>0</v>
      </c>
      <c r="S65" s="12"/>
      <c r="T65" s="12"/>
      <c r="U65" s="12">
        <f t="shared" si="8"/>
        <v>0</v>
      </c>
      <c r="V65" s="12">
        <f t="shared" si="9"/>
        <v>0</v>
      </c>
      <c r="W65" s="12"/>
      <c r="X65" s="12"/>
      <c r="Y65" s="12"/>
      <c r="Z65" s="12"/>
      <c r="AA65" s="12"/>
      <c r="AB65" s="12"/>
      <c r="AC65" s="12"/>
      <c r="AD65" s="12"/>
      <c r="AE65" s="12"/>
      <c r="AF65" s="12"/>
      <c r="AG65" s="12"/>
      <c r="AH65" s="12"/>
      <c r="AI65" s="12"/>
      <c r="AJ65" s="12"/>
      <c r="AK65" s="12"/>
      <c r="AL65" s="12">
        <f t="shared" si="10"/>
        <v>0</v>
      </c>
      <c r="AM65" s="12">
        <f t="shared" si="11"/>
        <v>0</v>
      </c>
    </row>
    <row r="66" spans="1:39" ht="15" customHeight="1" x14ac:dyDescent="0.25">
      <c r="A66" s="1" t="s">
        <v>250</v>
      </c>
      <c r="B66" s="1" t="s">
        <v>275</v>
      </c>
      <c r="C66" s="1" t="s">
        <v>180</v>
      </c>
      <c r="D66" s="2" t="s">
        <v>88</v>
      </c>
      <c r="E66" s="1" t="s">
        <v>270</v>
      </c>
      <c r="F66" s="1" t="s">
        <v>244</v>
      </c>
      <c r="G66" s="1" t="s">
        <v>92</v>
      </c>
      <c r="H66" s="1">
        <v>31</v>
      </c>
      <c r="I66" s="1">
        <v>4</v>
      </c>
      <c r="J66" s="3">
        <v>35</v>
      </c>
      <c r="K66" s="11"/>
      <c r="L66" s="11"/>
      <c r="M66" s="11">
        <f t="shared" si="6"/>
        <v>0</v>
      </c>
      <c r="N66" s="11"/>
      <c r="O66" s="11"/>
      <c r="P66" s="11"/>
      <c r="Q66" s="11"/>
      <c r="R66" s="11">
        <f t="shared" si="7"/>
        <v>0</v>
      </c>
      <c r="S66" s="12"/>
      <c r="T66" s="12"/>
      <c r="U66" s="12">
        <f t="shared" si="8"/>
        <v>0</v>
      </c>
      <c r="V66" s="12">
        <f t="shared" si="9"/>
        <v>0</v>
      </c>
      <c r="W66" s="12"/>
      <c r="X66" s="12"/>
      <c r="Y66" s="12"/>
      <c r="Z66" s="12"/>
      <c r="AA66" s="12"/>
      <c r="AB66" s="12"/>
      <c r="AC66" s="12"/>
      <c r="AD66" s="12"/>
      <c r="AE66" s="12"/>
      <c r="AF66" s="12"/>
      <c r="AG66" s="12"/>
      <c r="AH66" s="12"/>
      <c r="AI66" s="12"/>
      <c r="AJ66" s="12"/>
      <c r="AK66" s="12"/>
      <c r="AL66" s="12">
        <f t="shared" si="10"/>
        <v>0</v>
      </c>
      <c r="AM66" s="12">
        <f t="shared" si="11"/>
        <v>0</v>
      </c>
    </row>
    <row r="67" spans="1:39" ht="15" customHeight="1" x14ac:dyDescent="0.25">
      <c r="A67" s="1" t="s">
        <v>250</v>
      </c>
      <c r="B67" s="1" t="s">
        <v>275</v>
      </c>
      <c r="C67" s="1" t="s">
        <v>10</v>
      </c>
      <c r="D67" s="2" t="s">
        <v>88</v>
      </c>
      <c r="E67" s="1" t="s">
        <v>96</v>
      </c>
      <c r="F67" s="1" t="s">
        <v>239</v>
      </c>
      <c r="G67" s="1" t="s">
        <v>92</v>
      </c>
      <c r="H67" s="1">
        <v>79</v>
      </c>
      <c r="I67" s="1">
        <v>9</v>
      </c>
      <c r="J67" s="3">
        <v>88</v>
      </c>
      <c r="K67" s="11"/>
      <c r="L67" s="11"/>
      <c r="M67" s="11">
        <f t="shared" si="6"/>
        <v>0</v>
      </c>
      <c r="N67" s="11"/>
      <c r="O67" s="11"/>
      <c r="P67" s="11"/>
      <c r="Q67" s="11"/>
      <c r="R67" s="11">
        <f t="shared" si="7"/>
        <v>0</v>
      </c>
      <c r="S67" s="12"/>
      <c r="T67" s="12"/>
      <c r="U67" s="12">
        <f t="shared" si="8"/>
        <v>0</v>
      </c>
      <c r="V67" s="12">
        <f t="shared" si="9"/>
        <v>0</v>
      </c>
      <c r="W67" s="12"/>
      <c r="X67" s="12"/>
      <c r="Y67" s="12"/>
      <c r="Z67" s="12"/>
      <c r="AA67" s="12"/>
      <c r="AB67" s="12"/>
      <c r="AC67" s="12"/>
      <c r="AD67" s="12"/>
      <c r="AE67" s="12"/>
      <c r="AF67" s="12"/>
      <c r="AG67" s="12"/>
      <c r="AH67" s="12"/>
      <c r="AI67" s="12"/>
      <c r="AJ67" s="12"/>
      <c r="AK67" s="12"/>
      <c r="AL67" s="12">
        <f t="shared" si="10"/>
        <v>0</v>
      </c>
      <c r="AM67" s="12">
        <f t="shared" si="11"/>
        <v>0</v>
      </c>
    </row>
    <row r="68" spans="1:39" ht="15" customHeight="1" x14ac:dyDescent="0.25">
      <c r="A68" s="1" t="s">
        <v>250</v>
      </c>
      <c r="B68" s="1" t="s">
        <v>275</v>
      </c>
      <c r="C68" s="1" t="s">
        <v>153</v>
      </c>
      <c r="D68" s="2" t="s">
        <v>88</v>
      </c>
      <c r="E68" s="1" t="s">
        <v>245</v>
      </c>
      <c r="F68" s="1" t="s">
        <v>188</v>
      </c>
      <c r="G68" s="1" t="s">
        <v>92</v>
      </c>
      <c r="H68" s="1">
        <v>40</v>
      </c>
      <c r="I68" s="1">
        <v>7</v>
      </c>
      <c r="J68" s="3">
        <v>47</v>
      </c>
      <c r="K68" s="11"/>
      <c r="L68" s="11"/>
      <c r="M68" s="11">
        <f t="shared" si="6"/>
        <v>0</v>
      </c>
      <c r="N68" s="11"/>
      <c r="O68" s="11"/>
      <c r="P68" s="11"/>
      <c r="Q68" s="11"/>
      <c r="R68" s="11">
        <f t="shared" si="7"/>
        <v>0</v>
      </c>
      <c r="S68" s="12"/>
      <c r="T68" s="12"/>
      <c r="U68" s="12">
        <f t="shared" si="8"/>
        <v>0</v>
      </c>
      <c r="V68" s="12">
        <f t="shared" si="9"/>
        <v>0</v>
      </c>
      <c r="W68" s="12"/>
      <c r="X68" s="12"/>
      <c r="Y68" s="12"/>
      <c r="Z68" s="12"/>
      <c r="AA68" s="12"/>
      <c r="AB68" s="12"/>
      <c r="AC68" s="12"/>
      <c r="AD68" s="12"/>
      <c r="AE68" s="12"/>
      <c r="AF68" s="12"/>
      <c r="AG68" s="12"/>
      <c r="AH68" s="12"/>
      <c r="AI68" s="12"/>
      <c r="AJ68" s="12"/>
      <c r="AK68" s="12"/>
      <c r="AL68" s="12">
        <f t="shared" si="10"/>
        <v>0</v>
      </c>
      <c r="AM68" s="12">
        <f t="shared" si="11"/>
        <v>0</v>
      </c>
    </row>
    <row r="69" spans="1:39" ht="15" customHeight="1" x14ac:dyDescent="0.25">
      <c r="A69" s="1" t="s">
        <v>250</v>
      </c>
      <c r="B69" s="1" t="s">
        <v>275</v>
      </c>
      <c r="C69" s="1" t="s">
        <v>169</v>
      </c>
      <c r="D69" s="2" t="s">
        <v>88</v>
      </c>
      <c r="E69" s="1" t="s">
        <v>253</v>
      </c>
      <c r="F69" s="1" t="s">
        <v>167</v>
      </c>
      <c r="G69" s="1" t="s">
        <v>92</v>
      </c>
      <c r="H69" s="1">
        <v>43</v>
      </c>
      <c r="I69" s="1">
        <v>8</v>
      </c>
      <c r="J69" s="3">
        <v>51</v>
      </c>
      <c r="K69" s="11"/>
      <c r="L69" s="11"/>
      <c r="M69" s="11">
        <f t="shared" si="6"/>
        <v>0</v>
      </c>
      <c r="N69" s="11"/>
      <c r="O69" s="11"/>
      <c r="P69" s="11"/>
      <c r="Q69" s="11"/>
      <c r="R69" s="11">
        <f t="shared" si="7"/>
        <v>0</v>
      </c>
      <c r="S69" s="12"/>
      <c r="T69" s="12"/>
      <c r="U69" s="12">
        <f t="shared" si="8"/>
        <v>0</v>
      </c>
      <c r="V69" s="12">
        <f t="shared" si="9"/>
        <v>0</v>
      </c>
      <c r="W69" s="12"/>
      <c r="X69" s="12"/>
      <c r="Y69" s="12"/>
      <c r="Z69" s="12"/>
      <c r="AA69" s="12"/>
      <c r="AB69" s="12"/>
      <c r="AC69" s="12"/>
      <c r="AD69" s="12"/>
      <c r="AE69" s="12"/>
      <c r="AF69" s="12"/>
      <c r="AG69" s="12"/>
      <c r="AH69" s="12"/>
      <c r="AI69" s="12"/>
      <c r="AJ69" s="12"/>
      <c r="AK69" s="12"/>
      <c r="AL69" s="12">
        <f t="shared" si="10"/>
        <v>0</v>
      </c>
      <c r="AM69" s="12">
        <f t="shared" si="11"/>
        <v>0</v>
      </c>
    </row>
    <row r="70" spans="1:39" ht="15" customHeight="1" x14ac:dyDescent="0.25">
      <c r="A70" s="1" t="s">
        <v>250</v>
      </c>
      <c r="B70" s="1" t="s">
        <v>275</v>
      </c>
      <c r="C70" s="1" t="s">
        <v>43</v>
      </c>
      <c r="D70" s="2" t="s">
        <v>88</v>
      </c>
      <c r="E70" s="1" t="s">
        <v>310</v>
      </c>
      <c r="F70" s="1" t="s">
        <v>234</v>
      </c>
      <c r="G70" s="1" t="s">
        <v>92</v>
      </c>
      <c r="H70" s="1">
        <v>70</v>
      </c>
      <c r="I70" s="1">
        <v>14</v>
      </c>
      <c r="J70" s="3">
        <v>84</v>
      </c>
      <c r="K70" s="11"/>
      <c r="L70" s="11"/>
      <c r="M70" s="11">
        <f t="shared" si="6"/>
        <v>0</v>
      </c>
      <c r="N70" s="11"/>
      <c r="O70" s="11"/>
      <c r="P70" s="11"/>
      <c r="Q70" s="11"/>
      <c r="R70" s="11">
        <f t="shared" si="7"/>
        <v>0</v>
      </c>
      <c r="S70" s="12"/>
      <c r="T70" s="12"/>
      <c r="U70" s="12">
        <f t="shared" si="8"/>
        <v>0</v>
      </c>
      <c r="V70" s="12">
        <f t="shared" si="9"/>
        <v>0</v>
      </c>
      <c r="W70" s="12"/>
      <c r="X70" s="12"/>
      <c r="Y70" s="12"/>
      <c r="Z70" s="12"/>
      <c r="AA70" s="12"/>
      <c r="AB70" s="12"/>
      <c r="AC70" s="12"/>
      <c r="AD70" s="12"/>
      <c r="AE70" s="12"/>
      <c r="AF70" s="12"/>
      <c r="AG70" s="12"/>
      <c r="AH70" s="12"/>
      <c r="AI70" s="12"/>
      <c r="AJ70" s="12"/>
      <c r="AK70" s="12"/>
      <c r="AL70" s="12">
        <f t="shared" si="10"/>
        <v>0</v>
      </c>
      <c r="AM70" s="12">
        <f t="shared" si="11"/>
        <v>0</v>
      </c>
    </row>
    <row r="71" spans="1:39" ht="15" customHeight="1" x14ac:dyDescent="0.25">
      <c r="A71" s="1" t="s">
        <v>250</v>
      </c>
      <c r="B71" s="1" t="s">
        <v>275</v>
      </c>
      <c r="C71" s="1" t="s">
        <v>159</v>
      </c>
      <c r="D71" s="2" t="s">
        <v>88</v>
      </c>
      <c r="E71" s="1" t="s">
        <v>321</v>
      </c>
      <c r="F71" s="1" t="s">
        <v>13</v>
      </c>
      <c r="G71" s="1" t="s">
        <v>92</v>
      </c>
      <c r="H71" s="1">
        <v>88</v>
      </c>
      <c r="I71" s="1">
        <v>15</v>
      </c>
      <c r="J71" s="3">
        <v>103</v>
      </c>
      <c r="K71" s="11"/>
      <c r="L71" s="11"/>
      <c r="M71" s="11">
        <f t="shared" si="6"/>
        <v>0</v>
      </c>
      <c r="N71" s="11"/>
      <c r="O71" s="11"/>
      <c r="P71" s="11"/>
      <c r="Q71" s="11"/>
      <c r="R71" s="11">
        <f t="shared" si="7"/>
        <v>0</v>
      </c>
      <c r="S71" s="12"/>
      <c r="T71" s="12"/>
      <c r="U71" s="12">
        <f t="shared" si="8"/>
        <v>0</v>
      </c>
      <c r="V71" s="12">
        <f t="shared" si="9"/>
        <v>0</v>
      </c>
      <c r="W71" s="12"/>
      <c r="X71" s="12"/>
      <c r="Y71" s="12"/>
      <c r="Z71" s="12"/>
      <c r="AA71" s="12"/>
      <c r="AB71" s="12"/>
      <c r="AC71" s="12"/>
      <c r="AD71" s="12"/>
      <c r="AE71" s="12"/>
      <c r="AF71" s="12"/>
      <c r="AG71" s="12"/>
      <c r="AH71" s="12"/>
      <c r="AI71" s="12"/>
      <c r="AJ71" s="12"/>
      <c r="AK71" s="12"/>
      <c r="AL71" s="12">
        <f t="shared" si="10"/>
        <v>0</v>
      </c>
      <c r="AM71" s="12">
        <f t="shared" si="11"/>
        <v>0</v>
      </c>
    </row>
    <row r="72" spans="1:39" ht="15" customHeight="1" x14ac:dyDescent="0.25">
      <c r="A72" s="1" t="s">
        <v>250</v>
      </c>
      <c r="B72" s="1" t="s">
        <v>275</v>
      </c>
      <c r="C72" s="1" t="s">
        <v>322</v>
      </c>
      <c r="D72" s="2" t="s">
        <v>88</v>
      </c>
      <c r="E72" s="1" t="s">
        <v>334</v>
      </c>
      <c r="F72" s="1" t="s">
        <v>75</v>
      </c>
      <c r="G72" s="1" t="s">
        <v>92</v>
      </c>
      <c r="H72" s="1">
        <v>89</v>
      </c>
      <c r="I72" s="1">
        <v>15</v>
      </c>
      <c r="J72" s="3">
        <v>104</v>
      </c>
      <c r="K72" s="11"/>
      <c r="L72" s="11"/>
      <c r="M72" s="11">
        <f t="shared" si="6"/>
        <v>0</v>
      </c>
      <c r="N72" s="11"/>
      <c r="O72" s="11"/>
      <c r="P72" s="11"/>
      <c r="Q72" s="11"/>
      <c r="R72" s="11">
        <f t="shared" si="7"/>
        <v>0</v>
      </c>
      <c r="S72" s="12"/>
      <c r="T72" s="12"/>
      <c r="U72" s="12">
        <f t="shared" si="8"/>
        <v>0</v>
      </c>
      <c r="V72" s="12">
        <f t="shared" si="9"/>
        <v>0</v>
      </c>
      <c r="W72" s="12"/>
      <c r="X72" s="12"/>
      <c r="Y72" s="12"/>
      <c r="Z72" s="12"/>
      <c r="AA72" s="12"/>
      <c r="AB72" s="12"/>
      <c r="AC72" s="12"/>
      <c r="AD72" s="12"/>
      <c r="AE72" s="12"/>
      <c r="AF72" s="12"/>
      <c r="AG72" s="12"/>
      <c r="AH72" s="12"/>
      <c r="AI72" s="12"/>
      <c r="AJ72" s="12"/>
      <c r="AK72" s="12"/>
      <c r="AL72" s="12">
        <f t="shared" si="10"/>
        <v>0</v>
      </c>
      <c r="AM72" s="12">
        <f t="shared" si="11"/>
        <v>0</v>
      </c>
    </row>
    <row r="73" spans="1:39" ht="15" customHeight="1" x14ac:dyDescent="0.25">
      <c r="A73" s="1" t="s">
        <v>250</v>
      </c>
      <c r="B73" s="1" t="s">
        <v>275</v>
      </c>
      <c r="C73" s="1" t="s">
        <v>276</v>
      </c>
      <c r="D73" s="2" t="s">
        <v>88</v>
      </c>
      <c r="E73" s="1" t="s">
        <v>219</v>
      </c>
      <c r="F73" s="1" t="s">
        <v>93</v>
      </c>
      <c r="G73" s="1" t="s">
        <v>92</v>
      </c>
      <c r="H73" s="1">
        <v>19</v>
      </c>
      <c r="I73" s="1">
        <v>7</v>
      </c>
      <c r="J73" s="3">
        <v>26</v>
      </c>
      <c r="K73" s="11"/>
      <c r="L73" s="11"/>
      <c r="M73" s="11">
        <f t="shared" si="6"/>
        <v>0</v>
      </c>
      <c r="N73" s="11"/>
      <c r="O73" s="11"/>
      <c r="P73" s="11"/>
      <c r="Q73" s="11"/>
      <c r="R73" s="11">
        <f t="shared" si="7"/>
        <v>0</v>
      </c>
      <c r="S73" s="12"/>
      <c r="T73" s="12"/>
      <c r="U73" s="12">
        <f t="shared" si="8"/>
        <v>0</v>
      </c>
      <c r="V73" s="12">
        <f t="shared" si="9"/>
        <v>0</v>
      </c>
      <c r="W73" s="12"/>
      <c r="X73" s="12"/>
      <c r="Y73" s="12"/>
      <c r="Z73" s="12"/>
      <c r="AA73" s="12"/>
      <c r="AB73" s="12"/>
      <c r="AC73" s="12"/>
      <c r="AD73" s="12"/>
      <c r="AE73" s="12"/>
      <c r="AF73" s="12"/>
      <c r="AG73" s="12"/>
      <c r="AH73" s="12"/>
      <c r="AI73" s="12"/>
      <c r="AJ73" s="12"/>
      <c r="AK73" s="12"/>
      <c r="AL73" s="12">
        <f t="shared" si="10"/>
        <v>0</v>
      </c>
      <c r="AM73" s="12">
        <f t="shared" si="11"/>
        <v>0</v>
      </c>
    </row>
    <row r="74" spans="1:39" ht="15" customHeight="1" x14ac:dyDescent="0.25">
      <c r="A74" s="1" t="s">
        <v>250</v>
      </c>
      <c r="B74" s="1" t="s">
        <v>275</v>
      </c>
      <c r="C74" s="1" t="s">
        <v>48</v>
      </c>
      <c r="D74" s="2" t="s">
        <v>88</v>
      </c>
      <c r="E74" s="1" t="s">
        <v>183</v>
      </c>
      <c r="F74" s="1" t="s">
        <v>66</v>
      </c>
      <c r="G74" s="1" t="s">
        <v>92</v>
      </c>
      <c r="H74" s="1">
        <v>34</v>
      </c>
      <c r="I74" s="1">
        <v>7</v>
      </c>
      <c r="J74" s="3">
        <v>41</v>
      </c>
      <c r="K74" s="11"/>
      <c r="L74" s="11"/>
      <c r="M74" s="11">
        <f t="shared" si="6"/>
        <v>0</v>
      </c>
      <c r="N74" s="11"/>
      <c r="O74" s="11"/>
      <c r="P74" s="11"/>
      <c r="Q74" s="11"/>
      <c r="R74" s="11">
        <f t="shared" si="7"/>
        <v>0</v>
      </c>
      <c r="S74" s="12"/>
      <c r="T74" s="12"/>
      <c r="U74" s="12">
        <f t="shared" si="8"/>
        <v>0</v>
      </c>
      <c r="V74" s="12">
        <f t="shared" si="9"/>
        <v>0</v>
      </c>
      <c r="W74" s="12"/>
      <c r="X74" s="12"/>
      <c r="Y74" s="12"/>
      <c r="Z74" s="12"/>
      <c r="AA74" s="12"/>
      <c r="AB74" s="12"/>
      <c r="AC74" s="12"/>
      <c r="AD74" s="12"/>
      <c r="AE74" s="12"/>
      <c r="AF74" s="12"/>
      <c r="AG74" s="12"/>
      <c r="AH74" s="12"/>
      <c r="AI74" s="12"/>
      <c r="AJ74" s="12"/>
      <c r="AK74" s="12"/>
      <c r="AL74" s="12">
        <f t="shared" si="10"/>
        <v>0</v>
      </c>
      <c r="AM74" s="12">
        <f t="shared" si="11"/>
        <v>0</v>
      </c>
    </row>
    <row r="75" spans="1:39" ht="15" customHeight="1" x14ac:dyDescent="0.25">
      <c r="A75" s="1" t="s">
        <v>250</v>
      </c>
      <c r="B75" s="1" t="s">
        <v>275</v>
      </c>
      <c r="C75" s="1" t="s">
        <v>252</v>
      </c>
      <c r="D75" s="2" t="s">
        <v>88</v>
      </c>
      <c r="E75" s="1" t="s">
        <v>32</v>
      </c>
      <c r="F75" s="1" t="s">
        <v>170</v>
      </c>
      <c r="G75" s="1" t="s">
        <v>92</v>
      </c>
      <c r="H75" s="1">
        <v>28</v>
      </c>
      <c r="I75" s="1">
        <v>6</v>
      </c>
      <c r="J75" s="3">
        <v>34</v>
      </c>
      <c r="K75" s="11"/>
      <c r="L75" s="11"/>
      <c r="M75" s="11">
        <f t="shared" si="6"/>
        <v>0</v>
      </c>
      <c r="N75" s="11"/>
      <c r="O75" s="11"/>
      <c r="P75" s="11"/>
      <c r="Q75" s="11"/>
      <c r="R75" s="11">
        <f t="shared" si="7"/>
        <v>0</v>
      </c>
      <c r="S75" s="12"/>
      <c r="T75" s="12"/>
      <c r="U75" s="12">
        <f t="shared" si="8"/>
        <v>0</v>
      </c>
      <c r="V75" s="12">
        <f t="shared" si="9"/>
        <v>0</v>
      </c>
      <c r="W75" s="12"/>
      <c r="X75" s="12"/>
      <c r="Y75" s="12"/>
      <c r="Z75" s="12"/>
      <c r="AA75" s="12"/>
      <c r="AB75" s="12"/>
      <c r="AC75" s="12"/>
      <c r="AD75" s="12"/>
      <c r="AE75" s="12"/>
      <c r="AF75" s="12"/>
      <c r="AG75" s="12"/>
      <c r="AH75" s="12"/>
      <c r="AI75" s="12"/>
      <c r="AJ75" s="12"/>
      <c r="AK75" s="12"/>
      <c r="AL75" s="12">
        <f t="shared" si="10"/>
        <v>0</v>
      </c>
      <c r="AM75" s="12">
        <f t="shared" si="11"/>
        <v>0</v>
      </c>
    </row>
    <row r="76" spans="1:39" ht="15" customHeight="1" x14ac:dyDescent="0.25">
      <c r="A76" s="1" t="s">
        <v>250</v>
      </c>
      <c r="B76" s="1" t="s">
        <v>275</v>
      </c>
      <c r="C76" s="1" t="s">
        <v>237</v>
      </c>
      <c r="D76" s="2" t="s">
        <v>88</v>
      </c>
      <c r="E76" s="1" t="s">
        <v>124</v>
      </c>
      <c r="F76" s="1" t="s">
        <v>227</v>
      </c>
      <c r="G76" s="1" t="s">
        <v>144</v>
      </c>
      <c r="H76" s="1">
        <v>23</v>
      </c>
      <c r="I76" s="1">
        <v>2</v>
      </c>
      <c r="J76" s="3">
        <v>25</v>
      </c>
      <c r="K76" s="11"/>
      <c r="L76" s="11"/>
      <c r="M76" s="11">
        <f t="shared" si="6"/>
        <v>0</v>
      </c>
      <c r="N76" s="11"/>
      <c r="O76" s="11"/>
      <c r="P76" s="11"/>
      <c r="Q76" s="11"/>
      <c r="R76" s="11">
        <f t="shared" si="7"/>
        <v>0</v>
      </c>
      <c r="S76" s="12"/>
      <c r="T76" s="12"/>
      <c r="U76" s="12">
        <f t="shared" si="8"/>
        <v>0</v>
      </c>
      <c r="V76" s="12">
        <f t="shared" si="9"/>
        <v>0</v>
      </c>
      <c r="W76" s="12"/>
      <c r="X76" s="12"/>
      <c r="Y76" s="12"/>
      <c r="Z76" s="12"/>
      <c r="AA76" s="12"/>
      <c r="AB76" s="12"/>
      <c r="AC76" s="12"/>
      <c r="AD76" s="12"/>
      <c r="AE76" s="12"/>
      <c r="AF76" s="12"/>
      <c r="AG76" s="12"/>
      <c r="AH76" s="12"/>
      <c r="AI76" s="12"/>
      <c r="AJ76" s="12"/>
      <c r="AK76" s="12"/>
      <c r="AL76" s="12">
        <f t="shared" si="10"/>
        <v>0</v>
      </c>
      <c r="AM76" s="12">
        <f t="shared" si="11"/>
        <v>0</v>
      </c>
    </row>
    <row r="77" spans="1:39" ht="15" customHeight="1" x14ac:dyDescent="0.25">
      <c r="A77" s="1" t="s">
        <v>250</v>
      </c>
      <c r="B77" s="1" t="s">
        <v>275</v>
      </c>
      <c r="C77" s="1" t="s">
        <v>79</v>
      </c>
      <c r="D77" s="2" t="s">
        <v>88</v>
      </c>
      <c r="E77" s="1" t="s">
        <v>224</v>
      </c>
      <c r="F77" s="1" t="s">
        <v>228</v>
      </c>
      <c r="G77" s="1" t="s">
        <v>144</v>
      </c>
      <c r="H77" s="1">
        <v>21</v>
      </c>
      <c r="I77" s="1">
        <v>6</v>
      </c>
      <c r="J77" s="3">
        <v>27</v>
      </c>
      <c r="K77" s="11"/>
      <c r="L77" s="11"/>
      <c r="M77" s="11">
        <f t="shared" si="6"/>
        <v>0</v>
      </c>
      <c r="N77" s="11"/>
      <c r="O77" s="11"/>
      <c r="P77" s="11"/>
      <c r="Q77" s="11"/>
      <c r="R77" s="11">
        <f t="shared" si="7"/>
        <v>0</v>
      </c>
      <c r="S77" s="12"/>
      <c r="T77" s="12"/>
      <c r="U77" s="12">
        <f t="shared" si="8"/>
        <v>0</v>
      </c>
      <c r="V77" s="12">
        <f t="shared" si="9"/>
        <v>0</v>
      </c>
      <c r="W77" s="12"/>
      <c r="X77" s="12"/>
      <c r="Y77" s="12"/>
      <c r="Z77" s="12"/>
      <c r="AA77" s="12"/>
      <c r="AB77" s="12"/>
      <c r="AC77" s="12"/>
      <c r="AD77" s="12"/>
      <c r="AE77" s="12"/>
      <c r="AF77" s="12"/>
      <c r="AG77" s="12"/>
      <c r="AH77" s="12"/>
      <c r="AI77" s="12"/>
      <c r="AJ77" s="12"/>
      <c r="AK77" s="12"/>
      <c r="AL77" s="12">
        <f t="shared" si="10"/>
        <v>0</v>
      </c>
      <c r="AM77" s="12">
        <f t="shared" si="11"/>
        <v>0</v>
      </c>
    </row>
    <row r="78" spans="1:39" ht="15" customHeight="1" x14ac:dyDescent="0.25">
      <c r="A78" s="1" t="s">
        <v>250</v>
      </c>
      <c r="B78" s="1" t="s">
        <v>275</v>
      </c>
      <c r="C78" s="1" t="s">
        <v>259</v>
      </c>
      <c r="D78" s="2" t="s">
        <v>88</v>
      </c>
      <c r="E78" s="1" t="s">
        <v>221</v>
      </c>
      <c r="F78" s="1" t="s">
        <v>295</v>
      </c>
      <c r="G78" s="1" t="s">
        <v>144</v>
      </c>
      <c r="H78" s="1">
        <v>11</v>
      </c>
      <c r="I78" s="1">
        <v>1</v>
      </c>
      <c r="J78" s="3">
        <v>12</v>
      </c>
      <c r="K78" s="11"/>
      <c r="L78" s="11"/>
      <c r="M78" s="11">
        <f t="shared" si="6"/>
        <v>0</v>
      </c>
      <c r="N78" s="11"/>
      <c r="O78" s="11"/>
      <c r="P78" s="11"/>
      <c r="Q78" s="11"/>
      <c r="R78" s="11">
        <f t="shared" si="7"/>
        <v>0</v>
      </c>
      <c r="S78" s="12"/>
      <c r="T78" s="12"/>
      <c r="U78" s="12">
        <f t="shared" si="8"/>
        <v>0</v>
      </c>
      <c r="V78" s="12">
        <f t="shared" si="9"/>
        <v>0</v>
      </c>
      <c r="W78" s="12"/>
      <c r="X78" s="12"/>
      <c r="Y78" s="12"/>
      <c r="Z78" s="12"/>
      <c r="AA78" s="12"/>
      <c r="AB78" s="12"/>
      <c r="AC78" s="12"/>
      <c r="AD78" s="12"/>
      <c r="AE78" s="12"/>
      <c r="AF78" s="12"/>
      <c r="AG78" s="12"/>
      <c r="AH78" s="12"/>
      <c r="AI78" s="12"/>
      <c r="AJ78" s="12"/>
      <c r="AK78" s="12"/>
      <c r="AL78" s="12">
        <f t="shared" si="10"/>
        <v>0</v>
      </c>
      <c r="AM78" s="12">
        <f t="shared" si="11"/>
        <v>0</v>
      </c>
    </row>
    <row r="79" spans="1:39" ht="15" customHeight="1" x14ac:dyDescent="0.25">
      <c r="A79" s="1" t="s">
        <v>250</v>
      </c>
      <c r="B79" s="1" t="s">
        <v>275</v>
      </c>
      <c r="C79" s="1" t="s">
        <v>77</v>
      </c>
      <c r="D79" s="2" t="s">
        <v>88</v>
      </c>
      <c r="E79" s="1" t="s">
        <v>287</v>
      </c>
      <c r="F79" s="1" t="s">
        <v>292</v>
      </c>
      <c r="G79" s="1" t="s">
        <v>144</v>
      </c>
      <c r="H79" s="1">
        <v>6</v>
      </c>
      <c r="I79" s="1">
        <v>1</v>
      </c>
      <c r="J79" s="3">
        <v>7</v>
      </c>
      <c r="K79" s="11"/>
      <c r="L79" s="11"/>
      <c r="M79" s="11">
        <f t="shared" si="6"/>
        <v>0</v>
      </c>
      <c r="N79" s="11"/>
      <c r="O79" s="11"/>
      <c r="P79" s="11"/>
      <c r="Q79" s="11"/>
      <c r="R79" s="11">
        <f t="shared" si="7"/>
        <v>0</v>
      </c>
      <c r="S79" s="12"/>
      <c r="T79" s="12"/>
      <c r="U79" s="12">
        <f t="shared" si="8"/>
        <v>0</v>
      </c>
      <c r="V79" s="12">
        <f t="shared" si="9"/>
        <v>0</v>
      </c>
      <c r="W79" s="12"/>
      <c r="X79" s="12"/>
      <c r="Y79" s="12"/>
      <c r="Z79" s="12"/>
      <c r="AA79" s="12"/>
      <c r="AB79" s="12"/>
      <c r="AC79" s="12"/>
      <c r="AD79" s="12"/>
      <c r="AE79" s="12"/>
      <c r="AF79" s="12"/>
      <c r="AG79" s="12"/>
      <c r="AH79" s="12"/>
      <c r="AI79" s="12"/>
      <c r="AJ79" s="12"/>
      <c r="AK79" s="12"/>
      <c r="AL79" s="12">
        <f t="shared" si="10"/>
        <v>0</v>
      </c>
      <c r="AM79" s="12">
        <f t="shared" si="11"/>
        <v>0</v>
      </c>
    </row>
    <row r="80" spans="1:39" ht="15" customHeight="1" x14ac:dyDescent="0.25">
      <c r="A80" s="1" t="s">
        <v>250</v>
      </c>
      <c r="B80" s="1" t="s">
        <v>275</v>
      </c>
      <c r="C80" s="1" t="s">
        <v>76</v>
      </c>
      <c r="D80" s="2" t="s">
        <v>88</v>
      </c>
      <c r="E80" s="1" t="s">
        <v>280</v>
      </c>
      <c r="F80" s="1" t="s">
        <v>3</v>
      </c>
      <c r="G80" s="1" t="s">
        <v>144</v>
      </c>
      <c r="H80" s="1">
        <v>2</v>
      </c>
      <c r="I80" s="1">
        <v>1</v>
      </c>
      <c r="J80" s="3">
        <v>3</v>
      </c>
      <c r="K80" s="11"/>
      <c r="L80" s="11"/>
      <c r="M80" s="11">
        <f t="shared" ref="M80:M111" si="12">K80+L80</f>
        <v>0</v>
      </c>
      <c r="N80" s="11"/>
      <c r="O80" s="11"/>
      <c r="P80" s="11"/>
      <c r="Q80" s="11"/>
      <c r="R80" s="11">
        <f t="shared" ref="R80:R111" si="13">N80+O80+P80+Q80</f>
        <v>0</v>
      </c>
      <c r="S80" s="12"/>
      <c r="T80" s="12"/>
      <c r="U80" s="12">
        <f t="shared" ref="U80:U111" si="14">S80+T80</f>
        <v>0</v>
      </c>
      <c r="V80" s="12">
        <f t="shared" ref="V80:V111" si="15">N80-S80</f>
        <v>0</v>
      </c>
      <c r="W80" s="12"/>
      <c r="X80" s="12"/>
      <c r="Y80" s="12"/>
      <c r="Z80" s="12"/>
      <c r="AA80" s="12"/>
      <c r="AB80" s="12"/>
      <c r="AC80" s="12"/>
      <c r="AD80" s="12"/>
      <c r="AE80" s="12"/>
      <c r="AF80" s="12"/>
      <c r="AG80" s="12"/>
      <c r="AH80" s="12"/>
      <c r="AI80" s="12"/>
      <c r="AJ80" s="12"/>
      <c r="AK80" s="12"/>
      <c r="AL80" s="12">
        <f t="shared" ref="AL80:AL111" si="16">N80-U80-V80</f>
        <v>0</v>
      </c>
      <c r="AM80" s="12">
        <f t="shared" ref="AM80:AM111" si="17">V80-AC80-AD80</f>
        <v>0</v>
      </c>
    </row>
    <row r="81" spans="1:39" ht="15" customHeight="1" x14ac:dyDescent="0.25">
      <c r="A81" s="1" t="s">
        <v>250</v>
      </c>
      <c r="B81" s="1" t="s">
        <v>275</v>
      </c>
      <c r="C81" s="1" t="s">
        <v>196</v>
      </c>
      <c r="D81" s="2" t="s">
        <v>88</v>
      </c>
      <c r="E81" s="1" t="s">
        <v>300</v>
      </c>
      <c r="F81" s="1" t="s">
        <v>1</v>
      </c>
      <c r="G81" s="1" t="s">
        <v>144</v>
      </c>
      <c r="H81" s="1">
        <v>17</v>
      </c>
      <c r="I81" s="1">
        <v>2</v>
      </c>
      <c r="J81" s="3">
        <v>19</v>
      </c>
      <c r="K81" s="11"/>
      <c r="L81" s="11"/>
      <c r="M81" s="11">
        <f t="shared" si="12"/>
        <v>0</v>
      </c>
      <c r="N81" s="11"/>
      <c r="O81" s="11"/>
      <c r="P81" s="11"/>
      <c r="Q81" s="11"/>
      <c r="R81" s="11">
        <f t="shared" si="13"/>
        <v>0</v>
      </c>
      <c r="S81" s="12"/>
      <c r="T81" s="12"/>
      <c r="U81" s="12">
        <f t="shared" si="14"/>
        <v>0</v>
      </c>
      <c r="V81" s="12">
        <f t="shared" si="15"/>
        <v>0</v>
      </c>
      <c r="W81" s="12"/>
      <c r="X81" s="12"/>
      <c r="Y81" s="12"/>
      <c r="Z81" s="12"/>
      <c r="AA81" s="12"/>
      <c r="AB81" s="12"/>
      <c r="AC81" s="12"/>
      <c r="AD81" s="12"/>
      <c r="AE81" s="12"/>
      <c r="AF81" s="12"/>
      <c r="AG81" s="12"/>
      <c r="AH81" s="12"/>
      <c r="AI81" s="12"/>
      <c r="AJ81" s="12"/>
      <c r="AK81" s="12"/>
      <c r="AL81" s="12">
        <f t="shared" si="16"/>
        <v>0</v>
      </c>
      <c r="AM81" s="12">
        <f t="shared" si="17"/>
        <v>0</v>
      </c>
    </row>
    <row r="82" spans="1:39" ht="15" customHeight="1" x14ac:dyDescent="0.25">
      <c r="A82" s="1" t="s">
        <v>250</v>
      </c>
      <c r="B82" s="1" t="s">
        <v>275</v>
      </c>
      <c r="C82" s="1" t="s">
        <v>81</v>
      </c>
      <c r="D82" s="2" t="s">
        <v>88</v>
      </c>
      <c r="E82" s="1" t="s">
        <v>303</v>
      </c>
      <c r="F82" s="1" t="s">
        <v>216</v>
      </c>
      <c r="G82" s="1" t="s">
        <v>144</v>
      </c>
      <c r="H82" s="1">
        <v>2</v>
      </c>
      <c r="I82" s="1">
        <v>1</v>
      </c>
      <c r="J82" s="3">
        <v>3</v>
      </c>
      <c r="K82" s="11"/>
      <c r="L82" s="11"/>
      <c r="M82" s="11">
        <f t="shared" si="12"/>
        <v>0</v>
      </c>
      <c r="N82" s="11"/>
      <c r="O82" s="11"/>
      <c r="P82" s="11"/>
      <c r="Q82" s="11"/>
      <c r="R82" s="11">
        <f t="shared" si="13"/>
        <v>0</v>
      </c>
      <c r="S82" s="12"/>
      <c r="T82" s="12"/>
      <c r="U82" s="12">
        <f t="shared" si="14"/>
        <v>0</v>
      </c>
      <c r="V82" s="12">
        <f t="shared" si="15"/>
        <v>0</v>
      </c>
      <c r="W82" s="12"/>
      <c r="X82" s="12"/>
      <c r="Y82" s="12"/>
      <c r="Z82" s="12"/>
      <c r="AA82" s="12"/>
      <c r="AB82" s="12"/>
      <c r="AC82" s="12"/>
      <c r="AD82" s="12"/>
      <c r="AE82" s="12"/>
      <c r="AF82" s="12"/>
      <c r="AG82" s="12"/>
      <c r="AH82" s="12"/>
      <c r="AI82" s="12"/>
      <c r="AJ82" s="12"/>
      <c r="AK82" s="12"/>
      <c r="AL82" s="12">
        <f t="shared" si="16"/>
        <v>0</v>
      </c>
      <c r="AM82" s="12">
        <f t="shared" si="17"/>
        <v>0</v>
      </c>
    </row>
    <row r="83" spans="1:39" ht="15" customHeight="1" x14ac:dyDescent="0.25">
      <c r="A83" s="1" t="s">
        <v>250</v>
      </c>
      <c r="B83" s="1" t="s">
        <v>275</v>
      </c>
      <c r="C83" s="1" t="s">
        <v>0</v>
      </c>
      <c r="D83" s="2" t="s">
        <v>88</v>
      </c>
      <c r="E83" s="1" t="s">
        <v>157</v>
      </c>
      <c r="F83" s="1" t="s">
        <v>263</v>
      </c>
      <c r="G83" s="1" t="s">
        <v>144</v>
      </c>
      <c r="H83" s="1">
        <v>4</v>
      </c>
      <c r="I83" s="1">
        <v>1</v>
      </c>
      <c r="J83" s="3">
        <v>5</v>
      </c>
      <c r="K83" s="11"/>
      <c r="L83" s="11"/>
      <c r="M83" s="11">
        <f t="shared" si="12"/>
        <v>0</v>
      </c>
      <c r="N83" s="11"/>
      <c r="O83" s="11"/>
      <c r="P83" s="11"/>
      <c r="Q83" s="11"/>
      <c r="R83" s="11">
        <f t="shared" si="13"/>
        <v>0</v>
      </c>
      <c r="S83" s="12"/>
      <c r="T83" s="12"/>
      <c r="U83" s="12">
        <f t="shared" si="14"/>
        <v>0</v>
      </c>
      <c r="V83" s="12">
        <f t="shared" si="15"/>
        <v>0</v>
      </c>
      <c r="W83" s="12"/>
      <c r="X83" s="12"/>
      <c r="Y83" s="12"/>
      <c r="Z83" s="12"/>
      <c r="AA83" s="12"/>
      <c r="AB83" s="12"/>
      <c r="AC83" s="12"/>
      <c r="AD83" s="12"/>
      <c r="AE83" s="12"/>
      <c r="AF83" s="12"/>
      <c r="AG83" s="12"/>
      <c r="AH83" s="12"/>
      <c r="AI83" s="12"/>
      <c r="AJ83" s="12"/>
      <c r="AK83" s="12"/>
      <c r="AL83" s="12">
        <f t="shared" si="16"/>
        <v>0</v>
      </c>
      <c r="AM83" s="12">
        <f t="shared" si="17"/>
        <v>0</v>
      </c>
    </row>
    <row r="84" spans="1:39" ht="15" customHeight="1" x14ac:dyDescent="0.25">
      <c r="A84" s="1" t="s">
        <v>250</v>
      </c>
      <c r="B84" s="1" t="s">
        <v>275</v>
      </c>
      <c r="C84" s="1" t="s">
        <v>190</v>
      </c>
      <c r="D84" s="2" t="s">
        <v>88</v>
      </c>
      <c r="E84" s="1" t="s">
        <v>242</v>
      </c>
      <c r="F84" s="1" t="s">
        <v>25</v>
      </c>
      <c r="G84" s="1" t="s">
        <v>144</v>
      </c>
      <c r="H84" s="1">
        <v>7</v>
      </c>
      <c r="I84" s="1">
        <v>1</v>
      </c>
      <c r="J84" s="3">
        <v>8</v>
      </c>
      <c r="K84" s="11"/>
      <c r="L84" s="11"/>
      <c r="M84" s="11">
        <f t="shared" si="12"/>
        <v>0</v>
      </c>
      <c r="N84" s="11"/>
      <c r="O84" s="11"/>
      <c r="P84" s="11"/>
      <c r="Q84" s="11"/>
      <c r="R84" s="11">
        <f t="shared" si="13"/>
        <v>0</v>
      </c>
      <c r="S84" s="12"/>
      <c r="T84" s="12"/>
      <c r="U84" s="12">
        <f t="shared" si="14"/>
        <v>0</v>
      </c>
      <c r="V84" s="12">
        <f t="shared" si="15"/>
        <v>0</v>
      </c>
      <c r="W84" s="12"/>
      <c r="X84" s="12"/>
      <c r="Y84" s="12"/>
      <c r="Z84" s="12"/>
      <c r="AA84" s="12"/>
      <c r="AB84" s="12"/>
      <c r="AC84" s="12"/>
      <c r="AD84" s="12"/>
      <c r="AE84" s="12"/>
      <c r="AF84" s="12"/>
      <c r="AG84" s="12"/>
      <c r="AH84" s="12"/>
      <c r="AI84" s="12"/>
      <c r="AJ84" s="12"/>
      <c r="AK84" s="12"/>
      <c r="AL84" s="12">
        <f t="shared" si="16"/>
        <v>0</v>
      </c>
      <c r="AM84" s="12">
        <f t="shared" si="17"/>
        <v>0</v>
      </c>
    </row>
    <row r="85" spans="1:39" ht="15" customHeight="1" x14ac:dyDescent="0.25">
      <c r="A85" s="1" t="s">
        <v>250</v>
      </c>
      <c r="B85" s="1" t="s">
        <v>275</v>
      </c>
      <c r="C85" s="1" t="s">
        <v>254</v>
      </c>
      <c r="D85" s="2" t="s">
        <v>88</v>
      </c>
      <c r="E85" s="1" t="s">
        <v>86</v>
      </c>
      <c r="F85" s="1" t="s">
        <v>24</v>
      </c>
      <c r="G85" s="1" t="s">
        <v>92</v>
      </c>
      <c r="H85" s="1">
        <v>75</v>
      </c>
      <c r="I85" s="1">
        <v>12</v>
      </c>
      <c r="J85" s="3">
        <v>87</v>
      </c>
      <c r="K85" s="11"/>
      <c r="L85" s="11"/>
      <c r="M85" s="11">
        <f t="shared" si="12"/>
        <v>0</v>
      </c>
      <c r="N85" s="11"/>
      <c r="O85" s="11"/>
      <c r="P85" s="11"/>
      <c r="Q85" s="11"/>
      <c r="R85" s="11">
        <f t="shared" si="13"/>
        <v>0</v>
      </c>
      <c r="S85" s="12"/>
      <c r="T85" s="12"/>
      <c r="U85" s="12">
        <f t="shared" si="14"/>
        <v>0</v>
      </c>
      <c r="V85" s="12">
        <f t="shared" si="15"/>
        <v>0</v>
      </c>
      <c r="W85" s="12"/>
      <c r="X85" s="12"/>
      <c r="Y85" s="12"/>
      <c r="Z85" s="12"/>
      <c r="AA85" s="12"/>
      <c r="AB85" s="12"/>
      <c r="AC85" s="12"/>
      <c r="AD85" s="12"/>
      <c r="AE85" s="12"/>
      <c r="AF85" s="12"/>
      <c r="AG85" s="12"/>
      <c r="AH85" s="12"/>
      <c r="AI85" s="12"/>
      <c r="AJ85" s="12"/>
      <c r="AK85" s="12"/>
      <c r="AL85" s="12">
        <f t="shared" si="16"/>
        <v>0</v>
      </c>
      <c r="AM85" s="12">
        <f t="shared" si="17"/>
        <v>0</v>
      </c>
    </row>
    <row r="86" spans="1:39" ht="15" customHeight="1" x14ac:dyDescent="0.25">
      <c r="A86" s="1" t="s">
        <v>250</v>
      </c>
      <c r="B86" s="1" t="s">
        <v>275</v>
      </c>
      <c r="C86" s="1" t="s">
        <v>78</v>
      </c>
      <c r="D86" s="2" t="s">
        <v>88</v>
      </c>
      <c r="E86" s="1" t="s">
        <v>116</v>
      </c>
      <c r="F86" s="1" t="s">
        <v>165</v>
      </c>
      <c r="G86" s="1" t="s">
        <v>92</v>
      </c>
      <c r="H86" s="1">
        <v>74</v>
      </c>
      <c r="I86" s="1">
        <v>17</v>
      </c>
      <c r="J86" s="3">
        <v>91</v>
      </c>
      <c r="K86" s="11"/>
      <c r="L86" s="11"/>
      <c r="M86" s="11">
        <f t="shared" si="12"/>
        <v>0</v>
      </c>
      <c r="N86" s="11"/>
      <c r="O86" s="11"/>
      <c r="P86" s="11"/>
      <c r="Q86" s="11"/>
      <c r="R86" s="11">
        <f t="shared" si="13"/>
        <v>0</v>
      </c>
      <c r="S86" s="12"/>
      <c r="T86" s="12"/>
      <c r="U86" s="12">
        <f t="shared" si="14"/>
        <v>0</v>
      </c>
      <c r="V86" s="12">
        <f t="shared" si="15"/>
        <v>0</v>
      </c>
      <c r="W86" s="12"/>
      <c r="X86" s="12"/>
      <c r="Y86" s="12"/>
      <c r="Z86" s="12"/>
      <c r="AA86" s="12"/>
      <c r="AB86" s="12"/>
      <c r="AC86" s="12"/>
      <c r="AD86" s="12"/>
      <c r="AE86" s="12"/>
      <c r="AF86" s="12"/>
      <c r="AG86" s="12"/>
      <c r="AH86" s="12"/>
      <c r="AI86" s="12"/>
      <c r="AJ86" s="12"/>
      <c r="AK86" s="12"/>
      <c r="AL86" s="12">
        <f t="shared" si="16"/>
        <v>0</v>
      </c>
      <c r="AM86" s="12">
        <f t="shared" si="17"/>
        <v>0</v>
      </c>
    </row>
    <row r="87" spans="1:39" ht="15" customHeight="1" x14ac:dyDescent="0.25">
      <c r="A87" s="1" t="s">
        <v>250</v>
      </c>
      <c r="B87" s="1" t="s">
        <v>275</v>
      </c>
      <c r="C87" s="1" t="s">
        <v>135</v>
      </c>
      <c r="D87" s="2" t="s">
        <v>88</v>
      </c>
      <c r="E87" s="1" t="s">
        <v>333</v>
      </c>
      <c r="F87" s="1" t="s">
        <v>7</v>
      </c>
      <c r="G87" s="1" t="s">
        <v>144</v>
      </c>
      <c r="H87" s="1">
        <v>23</v>
      </c>
      <c r="I87" s="1">
        <v>1</v>
      </c>
      <c r="J87" s="3">
        <v>24</v>
      </c>
      <c r="K87" s="11"/>
      <c r="L87" s="11"/>
      <c r="M87" s="11">
        <f t="shared" si="12"/>
        <v>0</v>
      </c>
      <c r="N87" s="11"/>
      <c r="O87" s="11"/>
      <c r="P87" s="11"/>
      <c r="Q87" s="11"/>
      <c r="R87" s="11">
        <f t="shared" si="13"/>
        <v>0</v>
      </c>
      <c r="S87" s="12"/>
      <c r="T87" s="12"/>
      <c r="U87" s="12">
        <f t="shared" si="14"/>
        <v>0</v>
      </c>
      <c r="V87" s="12">
        <f t="shared" si="15"/>
        <v>0</v>
      </c>
      <c r="W87" s="12"/>
      <c r="X87" s="12"/>
      <c r="Y87" s="12"/>
      <c r="Z87" s="12"/>
      <c r="AA87" s="12"/>
      <c r="AB87" s="12"/>
      <c r="AC87" s="12"/>
      <c r="AD87" s="12"/>
      <c r="AE87" s="12"/>
      <c r="AF87" s="12"/>
      <c r="AG87" s="12"/>
      <c r="AH87" s="12"/>
      <c r="AI87" s="12"/>
      <c r="AJ87" s="12"/>
      <c r="AK87" s="12"/>
      <c r="AL87" s="12">
        <f t="shared" si="16"/>
        <v>0</v>
      </c>
      <c r="AM87" s="12">
        <f t="shared" si="17"/>
        <v>0</v>
      </c>
    </row>
    <row r="88" spans="1:39" ht="15" customHeight="1" x14ac:dyDescent="0.25">
      <c r="A88" s="1" t="s">
        <v>250</v>
      </c>
      <c r="B88" s="1" t="s">
        <v>275</v>
      </c>
      <c r="C88" s="1" t="s">
        <v>168</v>
      </c>
      <c r="D88" s="2" t="s">
        <v>88</v>
      </c>
      <c r="E88" s="1" t="s">
        <v>166</v>
      </c>
      <c r="F88" s="1" t="s">
        <v>117</v>
      </c>
      <c r="G88" s="1" t="s">
        <v>144</v>
      </c>
      <c r="H88" s="1">
        <v>18</v>
      </c>
      <c r="I88" s="1">
        <v>1</v>
      </c>
      <c r="J88" s="3">
        <v>19</v>
      </c>
      <c r="K88" s="11"/>
      <c r="L88" s="11"/>
      <c r="M88" s="11">
        <f t="shared" si="12"/>
        <v>0</v>
      </c>
      <c r="N88" s="11"/>
      <c r="O88" s="11"/>
      <c r="P88" s="11"/>
      <c r="Q88" s="11"/>
      <c r="R88" s="11">
        <f t="shared" si="13"/>
        <v>0</v>
      </c>
      <c r="S88" s="12"/>
      <c r="T88" s="12"/>
      <c r="U88" s="12">
        <f t="shared" si="14"/>
        <v>0</v>
      </c>
      <c r="V88" s="12">
        <f t="shared" si="15"/>
        <v>0</v>
      </c>
      <c r="W88" s="12"/>
      <c r="X88" s="12"/>
      <c r="Y88" s="12"/>
      <c r="Z88" s="12"/>
      <c r="AA88" s="12"/>
      <c r="AB88" s="12"/>
      <c r="AC88" s="12"/>
      <c r="AD88" s="12"/>
      <c r="AE88" s="12"/>
      <c r="AF88" s="12"/>
      <c r="AG88" s="12"/>
      <c r="AH88" s="12"/>
      <c r="AI88" s="12"/>
      <c r="AJ88" s="12"/>
      <c r="AK88" s="12"/>
      <c r="AL88" s="12">
        <f t="shared" si="16"/>
        <v>0</v>
      </c>
      <c r="AM88" s="12">
        <f t="shared" si="17"/>
        <v>0</v>
      </c>
    </row>
    <row r="89" spans="1:39" ht="15" customHeight="1" x14ac:dyDescent="0.25">
      <c r="A89" s="1" t="s">
        <v>250</v>
      </c>
      <c r="B89" s="1" t="s">
        <v>275</v>
      </c>
      <c r="C89" s="1" t="s">
        <v>332</v>
      </c>
      <c r="D89" s="2" t="s">
        <v>88</v>
      </c>
      <c r="E89" s="1" t="s">
        <v>304</v>
      </c>
      <c r="F89" s="1" t="s">
        <v>255</v>
      </c>
      <c r="G89" s="1" t="s">
        <v>144</v>
      </c>
      <c r="H89" s="1">
        <v>7</v>
      </c>
      <c r="I89" s="1">
        <v>1</v>
      </c>
      <c r="J89" s="3">
        <v>8</v>
      </c>
      <c r="K89" s="11"/>
      <c r="L89" s="11"/>
      <c r="M89" s="11">
        <f t="shared" si="12"/>
        <v>0</v>
      </c>
      <c r="N89" s="11"/>
      <c r="O89" s="11"/>
      <c r="P89" s="11"/>
      <c r="Q89" s="11"/>
      <c r="R89" s="11">
        <f t="shared" si="13"/>
        <v>0</v>
      </c>
      <c r="S89" s="12"/>
      <c r="T89" s="12"/>
      <c r="U89" s="12">
        <f t="shared" si="14"/>
        <v>0</v>
      </c>
      <c r="V89" s="12">
        <f t="shared" si="15"/>
        <v>0</v>
      </c>
      <c r="W89" s="12"/>
      <c r="X89" s="12"/>
      <c r="Y89" s="12"/>
      <c r="Z89" s="12"/>
      <c r="AA89" s="12"/>
      <c r="AB89" s="12"/>
      <c r="AC89" s="12"/>
      <c r="AD89" s="12"/>
      <c r="AE89" s="12"/>
      <c r="AF89" s="12"/>
      <c r="AG89" s="12"/>
      <c r="AH89" s="12"/>
      <c r="AI89" s="12"/>
      <c r="AJ89" s="12"/>
      <c r="AK89" s="12"/>
      <c r="AL89" s="12">
        <f t="shared" si="16"/>
        <v>0</v>
      </c>
      <c r="AM89" s="12">
        <f t="shared" si="17"/>
        <v>0</v>
      </c>
    </row>
    <row r="90" spans="1:39" ht="15" customHeight="1" x14ac:dyDescent="0.25">
      <c r="A90" s="1" t="s">
        <v>250</v>
      </c>
      <c r="B90" s="1" t="s">
        <v>275</v>
      </c>
      <c r="C90" s="1" t="s">
        <v>209</v>
      </c>
      <c r="D90" s="2" t="s">
        <v>88</v>
      </c>
      <c r="E90" s="1" t="s">
        <v>156</v>
      </c>
      <c r="F90" s="1" t="s">
        <v>172</v>
      </c>
      <c r="G90" s="1" t="s">
        <v>144</v>
      </c>
      <c r="H90" s="1">
        <v>32</v>
      </c>
      <c r="I90" s="1">
        <v>4</v>
      </c>
      <c r="J90" s="3">
        <v>36</v>
      </c>
      <c r="K90" s="11"/>
      <c r="L90" s="11"/>
      <c r="M90" s="11">
        <f t="shared" si="12"/>
        <v>0</v>
      </c>
      <c r="N90" s="11"/>
      <c r="O90" s="11"/>
      <c r="P90" s="11"/>
      <c r="Q90" s="11"/>
      <c r="R90" s="11">
        <f t="shared" si="13"/>
        <v>0</v>
      </c>
      <c r="S90" s="12"/>
      <c r="T90" s="12"/>
      <c r="U90" s="12">
        <f t="shared" si="14"/>
        <v>0</v>
      </c>
      <c r="V90" s="12">
        <f t="shared" si="15"/>
        <v>0</v>
      </c>
      <c r="W90" s="12"/>
      <c r="X90" s="12"/>
      <c r="Y90" s="12"/>
      <c r="Z90" s="12"/>
      <c r="AA90" s="12"/>
      <c r="AB90" s="12"/>
      <c r="AC90" s="12"/>
      <c r="AD90" s="12"/>
      <c r="AE90" s="12"/>
      <c r="AF90" s="12"/>
      <c r="AG90" s="12"/>
      <c r="AH90" s="12"/>
      <c r="AI90" s="12"/>
      <c r="AJ90" s="12"/>
      <c r="AK90" s="12"/>
      <c r="AL90" s="12">
        <f t="shared" si="16"/>
        <v>0</v>
      </c>
      <c r="AM90" s="12">
        <f t="shared" si="17"/>
        <v>0</v>
      </c>
    </row>
    <row r="91" spans="1:39" ht="15" customHeight="1" x14ac:dyDescent="0.25">
      <c r="A91" s="1" t="s">
        <v>250</v>
      </c>
      <c r="B91" s="1" t="s">
        <v>275</v>
      </c>
      <c r="C91" s="1" t="s">
        <v>260</v>
      </c>
      <c r="D91" s="2" t="s">
        <v>88</v>
      </c>
      <c r="E91" s="1" t="s">
        <v>148</v>
      </c>
      <c r="F91" s="1" t="s">
        <v>106</v>
      </c>
      <c r="G91" s="1" t="s">
        <v>144</v>
      </c>
      <c r="H91" s="1">
        <v>15</v>
      </c>
      <c r="I91" s="1">
        <v>1</v>
      </c>
      <c r="J91" s="3">
        <v>16</v>
      </c>
      <c r="K91" s="11"/>
      <c r="L91" s="11"/>
      <c r="M91" s="11">
        <f t="shared" si="12"/>
        <v>0</v>
      </c>
      <c r="N91" s="11"/>
      <c r="O91" s="11"/>
      <c r="P91" s="11"/>
      <c r="Q91" s="11"/>
      <c r="R91" s="11">
        <f t="shared" si="13"/>
        <v>0</v>
      </c>
      <c r="S91" s="12"/>
      <c r="T91" s="12"/>
      <c r="U91" s="12">
        <f t="shared" si="14"/>
        <v>0</v>
      </c>
      <c r="V91" s="12">
        <f t="shared" si="15"/>
        <v>0</v>
      </c>
      <c r="W91" s="12"/>
      <c r="X91" s="12"/>
      <c r="Y91" s="12"/>
      <c r="Z91" s="12"/>
      <c r="AA91" s="12"/>
      <c r="AB91" s="12"/>
      <c r="AC91" s="12"/>
      <c r="AD91" s="12"/>
      <c r="AE91" s="12"/>
      <c r="AF91" s="12"/>
      <c r="AG91" s="12"/>
      <c r="AH91" s="12"/>
      <c r="AI91" s="12"/>
      <c r="AJ91" s="12"/>
      <c r="AK91" s="12"/>
      <c r="AL91" s="12">
        <f t="shared" si="16"/>
        <v>0</v>
      </c>
      <c r="AM91" s="12">
        <f t="shared" si="17"/>
        <v>0</v>
      </c>
    </row>
    <row r="92" spans="1:39" ht="15" customHeight="1" x14ac:dyDescent="0.25">
      <c r="A92" s="1" t="s">
        <v>250</v>
      </c>
      <c r="B92" s="1" t="s">
        <v>275</v>
      </c>
      <c r="C92" s="1" t="s">
        <v>269</v>
      </c>
      <c r="D92" s="2" t="s">
        <v>88</v>
      </c>
      <c r="E92" s="1" t="s">
        <v>114</v>
      </c>
      <c r="F92" s="1" t="s">
        <v>101</v>
      </c>
      <c r="G92" s="1" t="s">
        <v>144</v>
      </c>
      <c r="H92" s="1">
        <v>6</v>
      </c>
      <c r="I92" s="1">
        <v>1</v>
      </c>
      <c r="J92" s="3">
        <v>7</v>
      </c>
      <c r="K92" s="11"/>
      <c r="L92" s="11"/>
      <c r="M92" s="11">
        <f t="shared" si="12"/>
        <v>0</v>
      </c>
      <c r="N92" s="11"/>
      <c r="O92" s="11"/>
      <c r="P92" s="11"/>
      <c r="Q92" s="11"/>
      <c r="R92" s="11">
        <f t="shared" si="13"/>
        <v>0</v>
      </c>
      <c r="S92" s="12"/>
      <c r="T92" s="12"/>
      <c r="U92" s="12">
        <f t="shared" si="14"/>
        <v>0</v>
      </c>
      <c r="V92" s="12">
        <f t="shared" si="15"/>
        <v>0</v>
      </c>
      <c r="W92" s="12"/>
      <c r="X92" s="12"/>
      <c r="Y92" s="12"/>
      <c r="Z92" s="12"/>
      <c r="AA92" s="12"/>
      <c r="AB92" s="12"/>
      <c r="AC92" s="12"/>
      <c r="AD92" s="12"/>
      <c r="AE92" s="12"/>
      <c r="AF92" s="12"/>
      <c r="AG92" s="12"/>
      <c r="AH92" s="12"/>
      <c r="AI92" s="12"/>
      <c r="AJ92" s="12"/>
      <c r="AK92" s="12"/>
      <c r="AL92" s="12">
        <f t="shared" si="16"/>
        <v>0</v>
      </c>
      <c r="AM92" s="12">
        <f t="shared" si="17"/>
        <v>0</v>
      </c>
    </row>
    <row r="93" spans="1:39" ht="15" customHeight="1" x14ac:dyDescent="0.25">
      <c r="A93" s="1" t="s">
        <v>250</v>
      </c>
      <c r="B93" s="1" t="s">
        <v>275</v>
      </c>
      <c r="C93" s="1" t="s">
        <v>59</v>
      </c>
      <c r="D93" s="2" t="s">
        <v>88</v>
      </c>
      <c r="E93" s="1" t="s">
        <v>99</v>
      </c>
      <c r="F93" s="1" t="s">
        <v>52</v>
      </c>
      <c r="G93" s="1" t="s">
        <v>144</v>
      </c>
      <c r="H93" s="1">
        <v>16</v>
      </c>
      <c r="I93" s="1">
        <v>1</v>
      </c>
      <c r="J93" s="3">
        <v>17</v>
      </c>
      <c r="K93" s="11"/>
      <c r="L93" s="11"/>
      <c r="M93" s="11">
        <f t="shared" si="12"/>
        <v>0</v>
      </c>
      <c r="N93" s="11"/>
      <c r="O93" s="11"/>
      <c r="P93" s="11"/>
      <c r="Q93" s="11"/>
      <c r="R93" s="11">
        <f t="shared" si="13"/>
        <v>0</v>
      </c>
      <c r="S93" s="12"/>
      <c r="T93" s="12"/>
      <c r="U93" s="12">
        <f t="shared" si="14"/>
        <v>0</v>
      </c>
      <c r="V93" s="12">
        <f t="shared" si="15"/>
        <v>0</v>
      </c>
      <c r="W93" s="12"/>
      <c r="X93" s="12"/>
      <c r="Y93" s="12"/>
      <c r="Z93" s="12"/>
      <c r="AA93" s="12"/>
      <c r="AB93" s="12"/>
      <c r="AC93" s="12"/>
      <c r="AD93" s="12"/>
      <c r="AE93" s="12"/>
      <c r="AF93" s="12"/>
      <c r="AG93" s="12"/>
      <c r="AH93" s="12"/>
      <c r="AI93" s="12"/>
      <c r="AJ93" s="12"/>
      <c r="AK93" s="12"/>
      <c r="AL93" s="12">
        <f t="shared" si="16"/>
        <v>0</v>
      </c>
      <c r="AM93" s="12">
        <f t="shared" si="17"/>
        <v>0</v>
      </c>
    </row>
    <row r="94" spans="1:39" ht="15" customHeight="1" x14ac:dyDescent="0.25">
      <c r="A94" s="1" t="s">
        <v>250</v>
      </c>
      <c r="B94" s="1" t="s">
        <v>275</v>
      </c>
      <c r="C94" s="1" t="s">
        <v>120</v>
      </c>
      <c r="D94" s="2" t="s">
        <v>88</v>
      </c>
      <c r="E94" s="1" t="s">
        <v>46</v>
      </c>
      <c r="F94" s="1" t="s">
        <v>282</v>
      </c>
      <c r="G94" s="1" t="s">
        <v>144</v>
      </c>
      <c r="H94" s="1">
        <v>1</v>
      </c>
      <c r="I94" s="1">
        <v>1</v>
      </c>
      <c r="J94" s="3">
        <v>2</v>
      </c>
      <c r="K94" s="11"/>
      <c r="L94" s="11"/>
      <c r="M94" s="11">
        <f t="shared" si="12"/>
        <v>0</v>
      </c>
      <c r="N94" s="11"/>
      <c r="O94" s="11"/>
      <c r="P94" s="11"/>
      <c r="Q94" s="11"/>
      <c r="R94" s="11">
        <f t="shared" si="13"/>
        <v>0</v>
      </c>
      <c r="S94" s="12"/>
      <c r="T94" s="12"/>
      <c r="U94" s="12">
        <f t="shared" si="14"/>
        <v>0</v>
      </c>
      <c r="V94" s="12">
        <f t="shared" si="15"/>
        <v>0</v>
      </c>
      <c r="W94" s="12"/>
      <c r="X94" s="12"/>
      <c r="Y94" s="12"/>
      <c r="Z94" s="12"/>
      <c r="AA94" s="12"/>
      <c r="AB94" s="12"/>
      <c r="AC94" s="12"/>
      <c r="AD94" s="12"/>
      <c r="AE94" s="12"/>
      <c r="AF94" s="12"/>
      <c r="AG94" s="12"/>
      <c r="AH94" s="12"/>
      <c r="AI94" s="12"/>
      <c r="AJ94" s="12"/>
      <c r="AK94" s="12"/>
      <c r="AL94" s="12">
        <f t="shared" si="16"/>
        <v>0</v>
      </c>
      <c r="AM94" s="12">
        <f t="shared" si="17"/>
        <v>0</v>
      </c>
    </row>
    <row r="95" spans="1:39" ht="15" customHeight="1" x14ac:dyDescent="0.25">
      <c r="A95" s="1" t="s">
        <v>250</v>
      </c>
      <c r="B95" s="1" t="s">
        <v>275</v>
      </c>
      <c r="C95" s="1" t="s">
        <v>341</v>
      </c>
      <c r="D95" s="2" t="s">
        <v>88</v>
      </c>
      <c r="E95" s="1" t="s">
        <v>36</v>
      </c>
      <c r="F95" s="1" t="s">
        <v>336</v>
      </c>
      <c r="G95" s="1" t="s">
        <v>144</v>
      </c>
      <c r="H95" s="1">
        <v>3</v>
      </c>
      <c r="I95" s="1">
        <v>1</v>
      </c>
      <c r="J95" s="3">
        <v>4</v>
      </c>
      <c r="K95" s="11"/>
      <c r="L95" s="11"/>
      <c r="M95" s="11">
        <f t="shared" si="12"/>
        <v>0</v>
      </c>
      <c r="N95" s="11"/>
      <c r="O95" s="11"/>
      <c r="P95" s="11"/>
      <c r="Q95" s="11"/>
      <c r="R95" s="11">
        <f t="shared" si="13"/>
        <v>0</v>
      </c>
      <c r="S95" s="12"/>
      <c r="T95" s="12"/>
      <c r="U95" s="12">
        <f t="shared" si="14"/>
        <v>0</v>
      </c>
      <c r="V95" s="12">
        <f t="shared" si="15"/>
        <v>0</v>
      </c>
      <c r="W95" s="12"/>
      <c r="X95" s="12"/>
      <c r="Y95" s="12"/>
      <c r="Z95" s="12"/>
      <c r="AA95" s="12"/>
      <c r="AB95" s="12"/>
      <c r="AC95" s="12"/>
      <c r="AD95" s="12"/>
      <c r="AE95" s="12"/>
      <c r="AF95" s="12"/>
      <c r="AG95" s="12"/>
      <c r="AH95" s="12"/>
      <c r="AI95" s="12"/>
      <c r="AJ95" s="12"/>
      <c r="AK95" s="12"/>
      <c r="AL95" s="12">
        <f t="shared" si="16"/>
        <v>0</v>
      </c>
      <c r="AM95" s="12">
        <f t="shared" si="17"/>
        <v>0</v>
      </c>
    </row>
    <row r="96" spans="1:39" ht="15" customHeight="1" x14ac:dyDescent="0.25">
      <c r="A96" s="1" t="s">
        <v>250</v>
      </c>
      <c r="B96" s="1" t="s">
        <v>275</v>
      </c>
      <c r="C96" s="1" t="s">
        <v>284</v>
      </c>
      <c r="D96" s="2" t="s">
        <v>88</v>
      </c>
      <c r="E96" s="1" t="s">
        <v>325</v>
      </c>
      <c r="F96" s="1" t="s">
        <v>31</v>
      </c>
      <c r="G96" s="1" t="s">
        <v>144</v>
      </c>
      <c r="H96" s="1">
        <v>2</v>
      </c>
      <c r="I96" s="1">
        <v>1</v>
      </c>
      <c r="J96" s="3">
        <v>3</v>
      </c>
      <c r="K96" s="11"/>
      <c r="L96" s="11"/>
      <c r="M96" s="11">
        <f t="shared" si="12"/>
        <v>0</v>
      </c>
      <c r="N96" s="11"/>
      <c r="O96" s="11"/>
      <c r="P96" s="11"/>
      <c r="Q96" s="11"/>
      <c r="R96" s="11">
        <f t="shared" si="13"/>
        <v>0</v>
      </c>
      <c r="S96" s="12"/>
      <c r="T96" s="12"/>
      <c r="U96" s="12">
        <f t="shared" si="14"/>
        <v>0</v>
      </c>
      <c r="V96" s="12">
        <f t="shared" si="15"/>
        <v>0</v>
      </c>
      <c r="W96" s="12"/>
      <c r="X96" s="12"/>
      <c r="Y96" s="12"/>
      <c r="Z96" s="12"/>
      <c r="AA96" s="12"/>
      <c r="AB96" s="12"/>
      <c r="AC96" s="12"/>
      <c r="AD96" s="12"/>
      <c r="AE96" s="12"/>
      <c r="AF96" s="12"/>
      <c r="AG96" s="12"/>
      <c r="AH96" s="12"/>
      <c r="AI96" s="12"/>
      <c r="AJ96" s="12"/>
      <c r="AK96" s="12"/>
      <c r="AL96" s="12">
        <f t="shared" si="16"/>
        <v>0</v>
      </c>
      <c r="AM96" s="12">
        <f t="shared" si="17"/>
        <v>0</v>
      </c>
    </row>
    <row r="97" spans="1:39" ht="15" customHeight="1" x14ac:dyDescent="0.25">
      <c r="A97" s="1" t="s">
        <v>250</v>
      </c>
      <c r="B97" s="1" t="s">
        <v>275</v>
      </c>
      <c r="C97" s="1" t="s">
        <v>194</v>
      </c>
      <c r="D97" s="2" t="s">
        <v>88</v>
      </c>
      <c r="E97" s="1" t="s">
        <v>267</v>
      </c>
      <c r="F97" s="1" t="s">
        <v>235</v>
      </c>
      <c r="G97" s="1" t="s">
        <v>144</v>
      </c>
      <c r="H97" s="1">
        <v>8</v>
      </c>
      <c r="I97" s="1">
        <v>0</v>
      </c>
      <c r="J97" s="3">
        <v>8</v>
      </c>
      <c r="K97" s="11"/>
      <c r="L97" s="11"/>
      <c r="M97" s="11">
        <f t="shared" si="12"/>
        <v>0</v>
      </c>
      <c r="N97" s="11"/>
      <c r="O97" s="11"/>
      <c r="P97" s="11"/>
      <c r="Q97" s="11"/>
      <c r="R97" s="11">
        <f t="shared" si="13"/>
        <v>0</v>
      </c>
      <c r="S97" s="12"/>
      <c r="T97" s="12"/>
      <c r="U97" s="12">
        <f t="shared" si="14"/>
        <v>0</v>
      </c>
      <c r="V97" s="12">
        <f t="shared" si="15"/>
        <v>0</v>
      </c>
      <c r="W97" s="12"/>
      <c r="X97" s="12"/>
      <c r="Y97" s="12"/>
      <c r="Z97" s="12"/>
      <c r="AA97" s="12"/>
      <c r="AB97" s="12"/>
      <c r="AC97" s="12"/>
      <c r="AD97" s="12"/>
      <c r="AE97" s="12"/>
      <c r="AF97" s="12"/>
      <c r="AG97" s="12"/>
      <c r="AH97" s="12"/>
      <c r="AI97" s="12"/>
      <c r="AJ97" s="12"/>
      <c r="AK97" s="12"/>
      <c r="AL97" s="12">
        <f t="shared" si="16"/>
        <v>0</v>
      </c>
      <c r="AM97" s="12">
        <f t="shared" si="17"/>
        <v>0</v>
      </c>
    </row>
    <row r="98" spans="1:39" ht="15" customHeight="1" x14ac:dyDescent="0.25">
      <c r="A98" s="1" t="s">
        <v>250</v>
      </c>
      <c r="B98" s="1" t="s">
        <v>275</v>
      </c>
      <c r="C98" s="1" t="s">
        <v>257</v>
      </c>
      <c r="D98" s="2" t="s">
        <v>88</v>
      </c>
      <c r="E98" s="1" t="s">
        <v>28</v>
      </c>
      <c r="F98" s="1" t="s">
        <v>45</v>
      </c>
      <c r="G98" s="1" t="s">
        <v>92</v>
      </c>
      <c r="H98" s="1">
        <v>36</v>
      </c>
      <c r="I98" s="1">
        <v>5</v>
      </c>
      <c r="J98" s="3">
        <v>41</v>
      </c>
      <c r="K98" s="11"/>
      <c r="L98" s="11"/>
      <c r="M98" s="11">
        <f t="shared" si="12"/>
        <v>0</v>
      </c>
      <c r="N98" s="11"/>
      <c r="O98" s="11"/>
      <c r="P98" s="11"/>
      <c r="Q98" s="11"/>
      <c r="R98" s="11">
        <f t="shared" si="13"/>
        <v>0</v>
      </c>
      <c r="S98" s="12"/>
      <c r="T98" s="12"/>
      <c r="U98" s="12">
        <f t="shared" si="14"/>
        <v>0</v>
      </c>
      <c r="V98" s="12">
        <f t="shared" si="15"/>
        <v>0</v>
      </c>
      <c r="W98" s="12"/>
      <c r="X98" s="12"/>
      <c r="Y98" s="12"/>
      <c r="Z98" s="12"/>
      <c r="AA98" s="12"/>
      <c r="AB98" s="12"/>
      <c r="AC98" s="12"/>
      <c r="AD98" s="12"/>
      <c r="AE98" s="12"/>
      <c r="AF98" s="12"/>
      <c r="AG98" s="12"/>
      <c r="AH98" s="12"/>
      <c r="AI98" s="12"/>
      <c r="AJ98" s="12"/>
      <c r="AK98" s="12"/>
      <c r="AL98" s="12">
        <f t="shared" si="16"/>
        <v>0</v>
      </c>
      <c r="AM98" s="12">
        <f t="shared" si="17"/>
        <v>0</v>
      </c>
    </row>
    <row r="99" spans="1:39" ht="15" customHeight="1" x14ac:dyDescent="0.25">
      <c r="A99" s="1" t="s">
        <v>250</v>
      </c>
      <c r="B99" s="1" t="s">
        <v>275</v>
      </c>
      <c r="C99" s="1" t="s">
        <v>16</v>
      </c>
      <c r="D99" s="2" t="s">
        <v>88</v>
      </c>
      <c r="E99" s="1" t="s">
        <v>68</v>
      </c>
      <c r="F99" s="1" t="s">
        <v>339</v>
      </c>
      <c r="G99" s="1" t="s">
        <v>92</v>
      </c>
      <c r="H99" s="1">
        <v>140</v>
      </c>
      <c r="I99" s="1">
        <v>18</v>
      </c>
      <c r="J99" s="3">
        <v>158</v>
      </c>
      <c r="K99" s="11"/>
      <c r="L99" s="11"/>
      <c r="M99" s="11">
        <f t="shared" si="12"/>
        <v>0</v>
      </c>
      <c r="N99" s="11"/>
      <c r="O99" s="11"/>
      <c r="P99" s="11"/>
      <c r="Q99" s="11"/>
      <c r="R99" s="11">
        <f t="shared" si="13"/>
        <v>0</v>
      </c>
      <c r="S99" s="12"/>
      <c r="T99" s="12"/>
      <c r="U99" s="12">
        <f t="shared" si="14"/>
        <v>0</v>
      </c>
      <c r="V99" s="12">
        <f t="shared" si="15"/>
        <v>0</v>
      </c>
      <c r="W99" s="12"/>
      <c r="X99" s="12"/>
      <c r="Y99" s="12"/>
      <c r="Z99" s="12"/>
      <c r="AA99" s="12"/>
      <c r="AB99" s="12"/>
      <c r="AC99" s="12"/>
      <c r="AD99" s="12"/>
      <c r="AE99" s="12"/>
      <c r="AF99" s="12"/>
      <c r="AG99" s="12"/>
      <c r="AH99" s="12"/>
      <c r="AI99" s="12"/>
      <c r="AJ99" s="12"/>
      <c r="AK99" s="12"/>
      <c r="AL99" s="12">
        <f t="shared" si="16"/>
        <v>0</v>
      </c>
      <c r="AM99" s="12">
        <f t="shared" si="17"/>
        <v>0</v>
      </c>
    </row>
    <row r="100" spans="1:39" ht="15" customHeight="1" x14ac:dyDescent="0.25">
      <c r="A100" s="1" t="s">
        <v>250</v>
      </c>
      <c r="B100" s="1" t="s">
        <v>275</v>
      </c>
      <c r="C100" s="1" t="s">
        <v>241</v>
      </c>
      <c r="D100" s="2" t="s">
        <v>88</v>
      </c>
      <c r="E100" s="1" t="s">
        <v>95</v>
      </c>
      <c r="F100" s="1" t="s">
        <v>298</v>
      </c>
      <c r="G100" s="1" t="s">
        <v>92</v>
      </c>
      <c r="H100" s="1">
        <v>45</v>
      </c>
      <c r="I100" s="1">
        <v>6</v>
      </c>
      <c r="J100" s="3">
        <v>51</v>
      </c>
      <c r="K100" s="11"/>
      <c r="L100" s="11"/>
      <c r="M100" s="11">
        <f t="shared" si="12"/>
        <v>0</v>
      </c>
      <c r="N100" s="11"/>
      <c r="O100" s="11"/>
      <c r="P100" s="11"/>
      <c r="Q100" s="11"/>
      <c r="R100" s="11">
        <f t="shared" si="13"/>
        <v>0</v>
      </c>
      <c r="S100" s="12"/>
      <c r="T100" s="12"/>
      <c r="U100" s="12">
        <f t="shared" si="14"/>
        <v>0</v>
      </c>
      <c r="V100" s="12">
        <f t="shared" si="15"/>
        <v>0</v>
      </c>
      <c r="W100" s="12"/>
      <c r="X100" s="12"/>
      <c r="Y100" s="12"/>
      <c r="Z100" s="12"/>
      <c r="AA100" s="12"/>
      <c r="AB100" s="12"/>
      <c r="AC100" s="12"/>
      <c r="AD100" s="12"/>
      <c r="AE100" s="12"/>
      <c r="AF100" s="12"/>
      <c r="AG100" s="12"/>
      <c r="AH100" s="12"/>
      <c r="AI100" s="12"/>
      <c r="AJ100" s="12"/>
      <c r="AK100" s="12"/>
      <c r="AL100" s="12">
        <f t="shared" si="16"/>
        <v>0</v>
      </c>
      <c r="AM100" s="12">
        <f t="shared" si="17"/>
        <v>0</v>
      </c>
    </row>
    <row r="101" spans="1:39" ht="15" customHeight="1" x14ac:dyDescent="0.25">
      <c r="A101" s="1" t="s">
        <v>250</v>
      </c>
      <c r="B101" s="1" t="s">
        <v>275</v>
      </c>
      <c r="C101" s="1" t="s">
        <v>319</v>
      </c>
      <c r="D101" s="2" t="s">
        <v>88</v>
      </c>
      <c r="E101" s="1" t="s">
        <v>136</v>
      </c>
      <c r="F101" s="1" t="s">
        <v>274</v>
      </c>
      <c r="G101" s="1" t="s">
        <v>92</v>
      </c>
      <c r="H101" s="1">
        <v>27</v>
      </c>
      <c r="I101" s="1">
        <v>6</v>
      </c>
      <c r="J101" s="3">
        <v>33</v>
      </c>
      <c r="K101" s="11"/>
      <c r="L101" s="11"/>
      <c r="M101" s="11">
        <f t="shared" si="12"/>
        <v>0</v>
      </c>
      <c r="N101" s="11"/>
      <c r="O101" s="11"/>
      <c r="P101" s="11"/>
      <c r="Q101" s="11"/>
      <c r="R101" s="11">
        <f t="shared" si="13"/>
        <v>0</v>
      </c>
      <c r="S101" s="12"/>
      <c r="T101" s="12"/>
      <c r="U101" s="12">
        <f t="shared" si="14"/>
        <v>0</v>
      </c>
      <c r="V101" s="12">
        <f t="shared" si="15"/>
        <v>0</v>
      </c>
      <c r="W101" s="12"/>
      <c r="X101" s="12"/>
      <c r="Y101" s="12"/>
      <c r="Z101" s="12"/>
      <c r="AA101" s="12"/>
      <c r="AB101" s="12"/>
      <c r="AC101" s="12"/>
      <c r="AD101" s="12"/>
      <c r="AE101" s="12"/>
      <c r="AF101" s="12"/>
      <c r="AG101" s="12"/>
      <c r="AH101" s="12"/>
      <c r="AI101" s="12"/>
      <c r="AJ101" s="12"/>
      <c r="AK101" s="12"/>
      <c r="AL101" s="12">
        <f t="shared" si="16"/>
        <v>0</v>
      </c>
      <c r="AM101" s="12">
        <f t="shared" si="17"/>
        <v>0</v>
      </c>
    </row>
    <row r="102" spans="1:39" ht="15" customHeight="1" x14ac:dyDescent="0.25">
      <c r="A102" s="1" t="s">
        <v>250</v>
      </c>
      <c r="B102" s="1" t="s">
        <v>275</v>
      </c>
      <c r="C102" s="1" t="s">
        <v>193</v>
      </c>
      <c r="D102" s="2" t="s">
        <v>88</v>
      </c>
      <c r="E102" s="1" t="s">
        <v>327</v>
      </c>
      <c r="F102" s="1" t="s">
        <v>238</v>
      </c>
      <c r="G102" s="1" t="s">
        <v>92</v>
      </c>
      <c r="H102" s="1">
        <v>15</v>
      </c>
      <c r="I102" s="1">
        <v>0</v>
      </c>
      <c r="J102" s="3">
        <v>15</v>
      </c>
      <c r="K102" s="11"/>
      <c r="L102" s="11"/>
      <c r="M102" s="11">
        <f t="shared" si="12"/>
        <v>0</v>
      </c>
      <c r="N102" s="11"/>
      <c r="O102" s="11"/>
      <c r="P102" s="11"/>
      <c r="Q102" s="11"/>
      <c r="R102" s="11">
        <f t="shared" si="13"/>
        <v>0</v>
      </c>
      <c r="S102" s="12"/>
      <c r="T102" s="12"/>
      <c r="U102" s="12">
        <f t="shared" si="14"/>
        <v>0</v>
      </c>
      <c r="V102" s="12">
        <f t="shared" si="15"/>
        <v>0</v>
      </c>
      <c r="W102" s="12"/>
      <c r="X102" s="12"/>
      <c r="Y102" s="12"/>
      <c r="Z102" s="12"/>
      <c r="AA102" s="12"/>
      <c r="AB102" s="12"/>
      <c r="AC102" s="12"/>
      <c r="AD102" s="12"/>
      <c r="AE102" s="12"/>
      <c r="AF102" s="12"/>
      <c r="AG102" s="12"/>
      <c r="AH102" s="12"/>
      <c r="AI102" s="12"/>
      <c r="AJ102" s="12"/>
      <c r="AK102" s="12"/>
      <c r="AL102" s="12">
        <f t="shared" si="16"/>
        <v>0</v>
      </c>
      <c r="AM102" s="12">
        <f t="shared" si="17"/>
        <v>0</v>
      </c>
    </row>
    <row r="103" spans="1:39" ht="15" customHeight="1" x14ac:dyDescent="0.25">
      <c r="A103" s="1" t="s">
        <v>250</v>
      </c>
      <c r="B103" s="1" t="s">
        <v>275</v>
      </c>
      <c r="C103" s="1" t="s">
        <v>210</v>
      </c>
      <c r="D103" s="2" t="s">
        <v>88</v>
      </c>
      <c r="E103" s="1" t="s">
        <v>223</v>
      </c>
      <c r="F103" s="1" t="s">
        <v>195</v>
      </c>
      <c r="G103" s="1" t="s">
        <v>144</v>
      </c>
      <c r="H103" s="1">
        <v>12</v>
      </c>
      <c r="I103" s="1">
        <v>1</v>
      </c>
      <c r="J103" s="3">
        <v>13</v>
      </c>
      <c r="K103" s="11"/>
      <c r="L103" s="11"/>
      <c r="M103" s="11">
        <f t="shared" si="12"/>
        <v>0</v>
      </c>
      <c r="N103" s="11"/>
      <c r="O103" s="11"/>
      <c r="P103" s="11"/>
      <c r="Q103" s="11"/>
      <c r="R103" s="11">
        <f t="shared" si="13"/>
        <v>0</v>
      </c>
      <c r="S103" s="12"/>
      <c r="T103" s="12"/>
      <c r="U103" s="12">
        <f t="shared" si="14"/>
        <v>0</v>
      </c>
      <c r="V103" s="12">
        <f t="shared" si="15"/>
        <v>0</v>
      </c>
      <c r="W103" s="12"/>
      <c r="X103" s="12"/>
      <c r="Y103" s="12"/>
      <c r="Z103" s="12"/>
      <c r="AA103" s="12"/>
      <c r="AB103" s="12"/>
      <c r="AC103" s="12"/>
      <c r="AD103" s="12"/>
      <c r="AE103" s="12"/>
      <c r="AF103" s="12"/>
      <c r="AG103" s="12"/>
      <c r="AH103" s="12"/>
      <c r="AI103" s="12"/>
      <c r="AJ103" s="12"/>
      <c r="AK103" s="12"/>
      <c r="AL103" s="12">
        <f t="shared" si="16"/>
        <v>0</v>
      </c>
      <c r="AM103" s="12">
        <f t="shared" si="17"/>
        <v>0</v>
      </c>
    </row>
    <row r="104" spans="1:39" ht="15" customHeight="1" x14ac:dyDescent="0.25">
      <c r="A104" s="1" t="s">
        <v>250</v>
      </c>
      <c r="B104" s="1" t="s">
        <v>275</v>
      </c>
      <c r="C104" s="1" t="s">
        <v>11</v>
      </c>
      <c r="D104" s="2" t="s">
        <v>88</v>
      </c>
      <c r="E104" s="1" t="s">
        <v>211</v>
      </c>
      <c r="F104" s="1" t="s">
        <v>293</v>
      </c>
      <c r="G104" s="1" t="s">
        <v>144</v>
      </c>
      <c r="H104" s="1">
        <v>22</v>
      </c>
      <c r="I104" s="1">
        <v>2</v>
      </c>
      <c r="J104" s="3">
        <v>24</v>
      </c>
      <c r="K104" s="11"/>
      <c r="L104" s="11"/>
      <c r="M104" s="11">
        <f t="shared" si="12"/>
        <v>0</v>
      </c>
      <c r="N104" s="11"/>
      <c r="O104" s="11"/>
      <c r="P104" s="11"/>
      <c r="Q104" s="11"/>
      <c r="R104" s="11">
        <f t="shared" si="13"/>
        <v>0</v>
      </c>
      <c r="S104" s="12"/>
      <c r="T104" s="12"/>
      <c r="U104" s="12">
        <f t="shared" si="14"/>
        <v>0</v>
      </c>
      <c r="V104" s="12">
        <f t="shared" si="15"/>
        <v>0</v>
      </c>
      <c r="W104" s="12"/>
      <c r="X104" s="12"/>
      <c r="Y104" s="12"/>
      <c r="Z104" s="12"/>
      <c r="AA104" s="12"/>
      <c r="AB104" s="12"/>
      <c r="AC104" s="12"/>
      <c r="AD104" s="12"/>
      <c r="AE104" s="12"/>
      <c r="AF104" s="12"/>
      <c r="AG104" s="12"/>
      <c r="AH104" s="12"/>
      <c r="AI104" s="12"/>
      <c r="AJ104" s="12"/>
      <c r="AK104" s="12"/>
      <c r="AL104" s="12">
        <f t="shared" si="16"/>
        <v>0</v>
      </c>
      <c r="AM104" s="12">
        <f t="shared" si="17"/>
        <v>0</v>
      </c>
    </row>
    <row r="105" spans="1:39" ht="15" customHeight="1" x14ac:dyDescent="0.25">
      <c r="A105" s="1" t="s">
        <v>250</v>
      </c>
      <c r="B105" s="1" t="s">
        <v>275</v>
      </c>
      <c r="C105" s="1" t="s">
        <v>313</v>
      </c>
      <c r="D105" s="2" t="s">
        <v>88</v>
      </c>
      <c r="E105" s="1" t="s">
        <v>30</v>
      </c>
      <c r="F105" s="1" t="s">
        <v>5</v>
      </c>
      <c r="G105" s="1" t="s">
        <v>144</v>
      </c>
      <c r="H105" s="1">
        <v>10</v>
      </c>
      <c r="I105" s="1">
        <v>1</v>
      </c>
      <c r="J105" s="3">
        <v>11</v>
      </c>
      <c r="K105" s="11"/>
      <c r="L105" s="11"/>
      <c r="M105" s="11">
        <f t="shared" si="12"/>
        <v>0</v>
      </c>
      <c r="N105" s="11"/>
      <c r="O105" s="11"/>
      <c r="P105" s="11"/>
      <c r="Q105" s="11"/>
      <c r="R105" s="11">
        <f t="shared" si="13"/>
        <v>0</v>
      </c>
      <c r="S105" s="12"/>
      <c r="T105" s="12"/>
      <c r="U105" s="12">
        <f t="shared" si="14"/>
        <v>0</v>
      </c>
      <c r="V105" s="12">
        <f t="shared" si="15"/>
        <v>0</v>
      </c>
      <c r="W105" s="12"/>
      <c r="X105" s="12"/>
      <c r="Y105" s="12"/>
      <c r="Z105" s="12"/>
      <c r="AA105" s="12"/>
      <c r="AB105" s="12"/>
      <c r="AC105" s="12"/>
      <c r="AD105" s="12"/>
      <c r="AE105" s="12"/>
      <c r="AF105" s="12"/>
      <c r="AG105" s="12"/>
      <c r="AH105" s="12"/>
      <c r="AI105" s="12"/>
      <c r="AJ105" s="12"/>
      <c r="AK105" s="12"/>
      <c r="AL105" s="12">
        <f t="shared" si="16"/>
        <v>0</v>
      </c>
      <c r="AM105" s="12">
        <f t="shared" si="17"/>
        <v>0</v>
      </c>
    </row>
    <row r="106" spans="1:39" ht="15" customHeight="1" x14ac:dyDescent="0.25">
      <c r="A106" s="1" t="s">
        <v>250</v>
      </c>
      <c r="B106" s="1" t="s">
        <v>275</v>
      </c>
      <c r="C106" s="1" t="s">
        <v>247</v>
      </c>
      <c r="D106" s="2" t="s">
        <v>88</v>
      </c>
      <c r="E106" s="1" t="s">
        <v>22</v>
      </c>
      <c r="F106" s="1" t="s">
        <v>2</v>
      </c>
      <c r="G106" s="1" t="s">
        <v>144</v>
      </c>
      <c r="H106" s="1">
        <v>11</v>
      </c>
      <c r="I106" s="1">
        <v>1</v>
      </c>
      <c r="J106" s="3">
        <v>12</v>
      </c>
      <c r="K106" s="11"/>
      <c r="L106" s="11"/>
      <c r="M106" s="11">
        <f t="shared" si="12"/>
        <v>0</v>
      </c>
      <c r="N106" s="11"/>
      <c r="O106" s="11"/>
      <c r="P106" s="11"/>
      <c r="Q106" s="11"/>
      <c r="R106" s="11">
        <f t="shared" si="13"/>
        <v>0</v>
      </c>
      <c r="S106" s="12"/>
      <c r="T106" s="12"/>
      <c r="U106" s="12">
        <f t="shared" si="14"/>
        <v>0</v>
      </c>
      <c r="V106" s="12">
        <f t="shared" si="15"/>
        <v>0</v>
      </c>
      <c r="W106" s="12"/>
      <c r="X106" s="12"/>
      <c r="Y106" s="12"/>
      <c r="Z106" s="12"/>
      <c r="AA106" s="12"/>
      <c r="AB106" s="12"/>
      <c r="AC106" s="12"/>
      <c r="AD106" s="12"/>
      <c r="AE106" s="12"/>
      <c r="AF106" s="12"/>
      <c r="AG106" s="12"/>
      <c r="AH106" s="12"/>
      <c r="AI106" s="12"/>
      <c r="AJ106" s="12"/>
      <c r="AK106" s="12"/>
      <c r="AL106" s="12">
        <f t="shared" si="16"/>
        <v>0</v>
      </c>
      <c r="AM106" s="12">
        <f t="shared" si="17"/>
        <v>0</v>
      </c>
    </row>
    <row r="107" spans="1:39" ht="15" customHeight="1" x14ac:dyDescent="0.25">
      <c r="A107" s="1" t="s">
        <v>250</v>
      </c>
      <c r="B107" s="1" t="s">
        <v>275</v>
      </c>
      <c r="C107" s="1" t="s">
        <v>69</v>
      </c>
      <c r="D107" s="2" t="s">
        <v>88</v>
      </c>
      <c r="E107" s="1" t="s">
        <v>21</v>
      </c>
      <c r="F107" s="1" t="s">
        <v>213</v>
      </c>
      <c r="G107" s="1" t="s">
        <v>144</v>
      </c>
      <c r="H107" s="1">
        <v>2</v>
      </c>
      <c r="I107" s="1">
        <v>1</v>
      </c>
      <c r="J107" s="3">
        <v>3</v>
      </c>
      <c r="K107" s="11"/>
      <c r="L107" s="11"/>
      <c r="M107" s="11">
        <f t="shared" si="12"/>
        <v>0</v>
      </c>
      <c r="N107" s="11"/>
      <c r="O107" s="11"/>
      <c r="P107" s="11"/>
      <c r="Q107" s="11"/>
      <c r="R107" s="11">
        <f t="shared" si="13"/>
        <v>0</v>
      </c>
      <c r="S107" s="12"/>
      <c r="T107" s="12"/>
      <c r="U107" s="12">
        <f t="shared" si="14"/>
        <v>0</v>
      </c>
      <c r="V107" s="12">
        <f t="shared" si="15"/>
        <v>0</v>
      </c>
      <c r="W107" s="12"/>
      <c r="X107" s="12"/>
      <c r="Y107" s="12"/>
      <c r="Z107" s="12"/>
      <c r="AA107" s="12"/>
      <c r="AB107" s="12"/>
      <c r="AC107" s="12"/>
      <c r="AD107" s="12"/>
      <c r="AE107" s="12"/>
      <c r="AF107" s="12"/>
      <c r="AG107" s="12"/>
      <c r="AH107" s="12"/>
      <c r="AI107" s="12"/>
      <c r="AJ107" s="12"/>
      <c r="AK107" s="12"/>
      <c r="AL107" s="12">
        <f t="shared" si="16"/>
        <v>0</v>
      </c>
      <c r="AM107" s="12">
        <f t="shared" si="17"/>
        <v>0</v>
      </c>
    </row>
    <row r="108" spans="1:39" ht="15" customHeight="1" x14ac:dyDescent="0.25">
      <c r="A108" s="1" t="s">
        <v>250</v>
      </c>
      <c r="B108" s="1" t="s">
        <v>275</v>
      </c>
      <c r="C108" s="1" t="s">
        <v>189</v>
      </c>
      <c r="D108" s="2" t="s">
        <v>88</v>
      </c>
      <c r="E108" s="1" t="s">
        <v>80</v>
      </c>
      <c r="F108" s="1" t="s">
        <v>214</v>
      </c>
      <c r="G108" s="1" t="s">
        <v>144</v>
      </c>
      <c r="H108" s="1">
        <v>11</v>
      </c>
      <c r="I108" s="1">
        <v>1</v>
      </c>
      <c r="J108" s="3">
        <v>12</v>
      </c>
      <c r="K108" s="11"/>
      <c r="L108" s="11"/>
      <c r="M108" s="11">
        <f t="shared" si="12"/>
        <v>0</v>
      </c>
      <c r="N108" s="11"/>
      <c r="O108" s="11"/>
      <c r="P108" s="11"/>
      <c r="Q108" s="11"/>
      <c r="R108" s="11">
        <f t="shared" si="13"/>
        <v>0</v>
      </c>
      <c r="S108" s="12"/>
      <c r="T108" s="12"/>
      <c r="U108" s="12">
        <f t="shared" si="14"/>
        <v>0</v>
      </c>
      <c r="V108" s="12">
        <f t="shared" si="15"/>
        <v>0</v>
      </c>
      <c r="W108" s="12"/>
      <c r="X108" s="12"/>
      <c r="Y108" s="12"/>
      <c r="Z108" s="12"/>
      <c r="AA108" s="12"/>
      <c r="AB108" s="12"/>
      <c r="AC108" s="12"/>
      <c r="AD108" s="12"/>
      <c r="AE108" s="12"/>
      <c r="AF108" s="12"/>
      <c r="AG108" s="12"/>
      <c r="AH108" s="12"/>
      <c r="AI108" s="12"/>
      <c r="AJ108" s="12"/>
      <c r="AK108" s="12"/>
      <c r="AL108" s="12">
        <f t="shared" si="16"/>
        <v>0</v>
      </c>
      <c r="AM108" s="12">
        <f t="shared" si="17"/>
        <v>0</v>
      </c>
    </row>
    <row r="109" spans="1:39" ht="15" customHeight="1" x14ac:dyDescent="0.25">
      <c r="A109" s="1" t="s">
        <v>250</v>
      </c>
      <c r="B109" s="1" t="s">
        <v>275</v>
      </c>
      <c r="C109" s="1" t="s">
        <v>199</v>
      </c>
      <c r="D109" s="2" t="s">
        <v>88</v>
      </c>
      <c r="E109" s="1" t="s">
        <v>331</v>
      </c>
      <c r="F109" s="1" t="s">
        <v>222</v>
      </c>
      <c r="G109" s="1" t="s">
        <v>144</v>
      </c>
      <c r="H109" s="1">
        <v>3</v>
      </c>
      <c r="I109" s="1">
        <v>1</v>
      </c>
      <c r="J109" s="3">
        <v>4</v>
      </c>
      <c r="K109" s="11"/>
      <c r="L109" s="11"/>
      <c r="M109" s="11">
        <f t="shared" si="12"/>
        <v>0</v>
      </c>
      <c r="N109" s="11"/>
      <c r="O109" s="11"/>
      <c r="P109" s="11"/>
      <c r="Q109" s="11"/>
      <c r="R109" s="11">
        <f t="shared" si="13"/>
        <v>0</v>
      </c>
      <c r="S109" s="12"/>
      <c r="T109" s="12"/>
      <c r="U109" s="12">
        <f t="shared" si="14"/>
        <v>0</v>
      </c>
      <c r="V109" s="12">
        <f t="shared" si="15"/>
        <v>0</v>
      </c>
      <c r="W109" s="12"/>
      <c r="X109" s="12"/>
      <c r="Y109" s="12"/>
      <c r="Z109" s="12"/>
      <c r="AA109" s="12"/>
      <c r="AB109" s="12"/>
      <c r="AC109" s="12"/>
      <c r="AD109" s="12"/>
      <c r="AE109" s="12"/>
      <c r="AF109" s="12"/>
      <c r="AG109" s="12"/>
      <c r="AH109" s="12"/>
      <c r="AI109" s="12"/>
      <c r="AJ109" s="12"/>
      <c r="AK109" s="12"/>
      <c r="AL109" s="12">
        <f t="shared" si="16"/>
        <v>0</v>
      </c>
      <c r="AM109" s="12">
        <f t="shared" si="17"/>
        <v>0</v>
      </c>
    </row>
    <row r="110" spans="1:39" ht="15" customHeight="1" x14ac:dyDescent="0.25">
      <c r="A110" s="1" t="s">
        <v>250</v>
      </c>
      <c r="B110" s="1" t="s">
        <v>275</v>
      </c>
      <c r="C110" s="1" t="s">
        <v>109</v>
      </c>
      <c r="D110" s="2" t="s">
        <v>88</v>
      </c>
      <c r="E110" s="1" t="s">
        <v>305</v>
      </c>
      <c r="F110" s="1" t="s">
        <v>34</v>
      </c>
      <c r="G110" s="1" t="s">
        <v>144</v>
      </c>
      <c r="H110" s="1">
        <v>2</v>
      </c>
      <c r="I110" s="1">
        <v>1</v>
      </c>
      <c r="J110" s="3">
        <v>3</v>
      </c>
      <c r="K110" s="11"/>
      <c r="L110" s="11"/>
      <c r="M110" s="11">
        <f t="shared" si="12"/>
        <v>0</v>
      </c>
      <c r="N110" s="11"/>
      <c r="O110" s="11"/>
      <c r="P110" s="11"/>
      <c r="Q110" s="11"/>
      <c r="R110" s="11">
        <f t="shared" si="13"/>
        <v>0</v>
      </c>
      <c r="S110" s="12"/>
      <c r="T110" s="12"/>
      <c r="U110" s="12">
        <f t="shared" si="14"/>
        <v>0</v>
      </c>
      <c r="V110" s="12">
        <f t="shared" si="15"/>
        <v>0</v>
      </c>
      <c r="W110" s="12"/>
      <c r="X110" s="12"/>
      <c r="Y110" s="12"/>
      <c r="Z110" s="12"/>
      <c r="AA110" s="12"/>
      <c r="AB110" s="12"/>
      <c r="AC110" s="12"/>
      <c r="AD110" s="12"/>
      <c r="AE110" s="12"/>
      <c r="AF110" s="12"/>
      <c r="AG110" s="12"/>
      <c r="AH110" s="12"/>
      <c r="AI110" s="12"/>
      <c r="AJ110" s="12"/>
      <c r="AK110" s="12"/>
      <c r="AL110" s="12">
        <f t="shared" si="16"/>
        <v>0</v>
      </c>
      <c r="AM110" s="12">
        <f t="shared" si="17"/>
        <v>0</v>
      </c>
    </row>
    <row r="111" spans="1:39" ht="15" customHeight="1" x14ac:dyDescent="0.25">
      <c r="A111" s="1" t="s">
        <v>250</v>
      </c>
      <c r="B111" s="1" t="s">
        <v>275</v>
      </c>
      <c r="C111" s="1" t="s">
        <v>201</v>
      </c>
      <c r="D111" s="2" t="s">
        <v>88</v>
      </c>
      <c r="E111" s="1" t="s">
        <v>277</v>
      </c>
      <c r="F111" s="1" t="s">
        <v>112</v>
      </c>
      <c r="G111" s="1" t="s">
        <v>92</v>
      </c>
      <c r="H111" s="1">
        <v>94</v>
      </c>
      <c r="I111" s="1">
        <v>15</v>
      </c>
      <c r="J111" s="3">
        <v>109</v>
      </c>
      <c r="K111" s="11"/>
      <c r="L111" s="11"/>
      <c r="M111" s="11">
        <f t="shared" si="12"/>
        <v>0</v>
      </c>
      <c r="N111" s="11"/>
      <c r="O111" s="11"/>
      <c r="P111" s="11"/>
      <c r="Q111" s="11"/>
      <c r="R111" s="11">
        <f t="shared" si="13"/>
        <v>0</v>
      </c>
      <c r="S111" s="12"/>
      <c r="T111" s="12"/>
      <c r="U111" s="12">
        <f t="shared" si="14"/>
        <v>0</v>
      </c>
      <c r="V111" s="12">
        <f t="shared" si="15"/>
        <v>0</v>
      </c>
      <c r="W111" s="12"/>
      <c r="X111" s="12"/>
      <c r="Y111" s="12"/>
      <c r="Z111" s="12"/>
      <c r="AA111" s="12"/>
      <c r="AB111" s="12"/>
      <c r="AC111" s="12"/>
      <c r="AD111" s="12"/>
      <c r="AE111" s="12"/>
      <c r="AF111" s="12"/>
      <c r="AG111" s="12"/>
      <c r="AH111" s="12"/>
      <c r="AI111" s="12"/>
      <c r="AJ111" s="12"/>
      <c r="AK111" s="12"/>
      <c r="AL111" s="12">
        <f t="shared" si="16"/>
        <v>0</v>
      </c>
      <c r="AM111" s="12">
        <f t="shared" si="17"/>
        <v>0</v>
      </c>
    </row>
  </sheetData>
  <mergeCells count="47">
    <mergeCell ref="M13:M15"/>
    <mergeCell ref="N13:N15"/>
    <mergeCell ref="O13:O15"/>
    <mergeCell ref="P13:P15"/>
    <mergeCell ref="Q13:Q15"/>
    <mergeCell ref="H13:H15"/>
    <mergeCell ref="I13:I15"/>
    <mergeCell ref="J13:J15"/>
    <mergeCell ref="K13:K15"/>
    <mergeCell ref="L13:L15"/>
    <mergeCell ref="F13:F15"/>
    <mergeCell ref="G13:G15"/>
    <mergeCell ref="B13:B15"/>
    <mergeCell ref="C13:C15"/>
    <mergeCell ref="D13:D15"/>
    <mergeCell ref="E13:E15"/>
    <mergeCell ref="AF14:AG14"/>
    <mergeCell ref="AH14:AI14"/>
    <mergeCell ref="AJ14:AK14"/>
    <mergeCell ref="AE14:AE15"/>
    <mergeCell ref="R13:R15"/>
    <mergeCell ref="S13:S15"/>
    <mergeCell ref="T13:T15"/>
    <mergeCell ref="W13:W15"/>
    <mergeCell ref="X13:X15"/>
    <mergeCell ref="Y13:Y15"/>
    <mergeCell ref="Z13:Z15"/>
    <mergeCell ref="AA13:AA15"/>
    <mergeCell ref="AB13:AB15"/>
    <mergeCell ref="U13:U15"/>
    <mergeCell ref="V13:V15"/>
    <mergeCell ref="A5:AM5"/>
    <mergeCell ref="A8:B8"/>
    <mergeCell ref="A11:B11"/>
    <mergeCell ref="A12:G12"/>
    <mergeCell ref="H12:J12"/>
    <mergeCell ref="K12:M12"/>
    <mergeCell ref="N12:R12"/>
    <mergeCell ref="S12:V12"/>
    <mergeCell ref="W12:AB12"/>
    <mergeCell ref="AL12:AL15"/>
    <mergeCell ref="AM12:AM15"/>
    <mergeCell ref="AC12:AK12"/>
    <mergeCell ref="A13:A15"/>
    <mergeCell ref="AD13:AK13"/>
    <mergeCell ref="AC13:AC15"/>
    <mergeCell ref="AD14:AD15"/>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UGEL MOHO</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DENISS</dc:creator>
  <cp:keywords/>
  <dc:description/>
  <cp:lastModifiedBy>User</cp:lastModifiedBy>
  <dcterms:created xsi:type="dcterms:W3CDTF">2021-07-23T17:31:38Z</dcterms:created>
  <dcterms:modified xsi:type="dcterms:W3CDTF">2021-10-14T03:59:30Z</dcterms:modified>
  <cp:category/>
</cp:coreProperties>
</file>